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mc:AlternateContent xmlns:mc="http://schemas.openxmlformats.org/markup-compatibility/2006">
    <mc:Choice Requires="x15">
      <x15ac:absPath xmlns:x15ac="http://schemas.microsoft.com/office/spreadsheetml/2010/11/ac" url="C:\Users\NEAL\Google Drive\BUSINESS\AMERICAN CHEMICAL SOCIETY\DivCHAS\FINANCES\FORMS\"/>
    </mc:Choice>
  </mc:AlternateContent>
  <bookViews>
    <workbookView xWindow="360" yWindow="108" windowWidth="11292" windowHeight="6756"/>
  </bookViews>
  <sheets>
    <sheet name="INSTRUCTIONS" sheetId="6" r:id="rId1"/>
    <sheet name="SUMMARY" sheetId="1" r:id="rId2"/>
    <sheet name="EXPENSE DETAILS" sheetId="2" r:id="rId3"/>
    <sheet name="Other Expenses" sheetId="7" r:id="rId4"/>
    <sheet name="WORKSHOPS" sheetId="4" r:id="rId5"/>
  </sheets>
  <calcPr calcId="171027" concurrentCalc="0"/>
</workbook>
</file>

<file path=xl/calcChain.xml><?xml version="1.0" encoding="utf-8"?>
<calcChain xmlns="http://schemas.openxmlformats.org/spreadsheetml/2006/main">
  <c r="D25" i="2" l="1"/>
  <c r="K23" i="2"/>
  <c r="K25" i="2"/>
  <c r="K31" i="2"/>
  <c r="D31" i="7"/>
  <c r="F30" i="1"/>
  <c r="F32" i="1"/>
  <c r="F34" i="1"/>
  <c r="F35" i="1"/>
  <c r="F36" i="1"/>
  <c r="J12" i="2"/>
  <c r="I12" i="2"/>
  <c r="H12" i="2"/>
  <c r="G12" i="2"/>
  <c r="F12" i="2"/>
  <c r="D12" i="2"/>
  <c r="E12" i="2"/>
  <c r="J25" i="2"/>
  <c r="J29" i="2"/>
  <c r="I25" i="2"/>
  <c r="I29" i="2"/>
  <c r="G25" i="2"/>
  <c r="G29" i="2"/>
  <c r="D29" i="2"/>
  <c r="E25" i="2"/>
  <c r="E29" i="2"/>
  <c r="F25" i="2"/>
  <c r="F29" i="2"/>
  <c r="H25" i="2"/>
  <c r="H29" i="2"/>
  <c r="K26" i="2"/>
  <c r="K12" i="2"/>
  <c r="K19" i="2"/>
  <c r="K17" i="2"/>
  <c r="K15" i="2"/>
  <c r="K13" i="2"/>
  <c r="K9" i="2"/>
  <c r="K7" i="2"/>
  <c r="K24" i="2"/>
</calcChain>
</file>

<file path=xl/sharedStrings.xml><?xml version="1.0" encoding="utf-8"?>
<sst xmlns="http://schemas.openxmlformats.org/spreadsheetml/2006/main" count="198" uniqueCount="184">
  <si>
    <t>AMERICAN CHEMICAL SOCIETY</t>
  </si>
  <si>
    <t>TO: (PAYEE)</t>
  </si>
  <si>
    <t>ADDRESS:</t>
  </si>
  <si>
    <t>Special Instructions for mailing of check:</t>
  </si>
  <si>
    <t>(This will not appear on the check)</t>
  </si>
  <si>
    <t xml:space="preserve">       entertainment unless the expenditure is substantiated by inclusion of the location, participants, and business purpose of the</t>
  </si>
  <si>
    <t>LESS PERSONAL CHARGES</t>
  </si>
  <si>
    <t>SUBTOTAL</t>
  </si>
  <si>
    <t>LESS TRAVEL ADVANCE</t>
  </si>
  <si>
    <t>BALANCE DUE</t>
  </si>
  <si>
    <t>PREPARED BY:</t>
  </si>
  <si>
    <t>PHONE:</t>
  </si>
  <si>
    <t>DATE:</t>
  </si>
  <si>
    <t>RECEIPTS ARE REQUIRED FOR CHARGES OVER $25 AND ALL ENTERTAINMENT EXPENSES</t>
  </si>
  <si>
    <t>DAILY EXPENSES</t>
  </si>
  <si>
    <t>REIMBURSABLE</t>
  </si>
  <si>
    <t>CHARGES</t>
  </si>
  <si>
    <t>AIR, RAIL &amp; BUS</t>
  </si>
  <si>
    <t>TRANSPORTATION</t>
  </si>
  <si>
    <t>TAXIS, RENTAL CAR &amp; OTHER</t>
  </si>
  <si>
    <t>PERSONAL AUTO</t>
  </si>
  <si>
    <t>MILES</t>
  </si>
  <si>
    <t>AMOUNT</t>
  </si>
  <si>
    <t>ROOM CHARGES, PER</t>
  </si>
  <si>
    <t>ATTACHED HOTEL BILL</t>
  </si>
  <si>
    <t xml:space="preserve">PARKING, HIGHWAY, AND </t>
  </si>
  <si>
    <t>BRIDGE TOLLS</t>
  </si>
  <si>
    <t>TELEPHONE</t>
  </si>
  <si>
    <t>CLEANING, LAUNDRY,</t>
  </si>
  <si>
    <t>AND VALET</t>
  </si>
  <si>
    <t>MEALS AND ENTERTAINMENT</t>
  </si>
  <si>
    <t>(EXPLAIN ENTERTAINMENT ITEMS BELOW)</t>
  </si>
  <si>
    <t>TOTALS PER DAY</t>
  </si>
  <si>
    <t>TRAVELER'S NOTES AND DESCRIPTIONS OF ENTERTAINMENT AND OTHER EXPENSE ITEMS - (IF ADDITIONAL SPACE FOR COMMENTS IS NEEDED PLEASE ATTACH ANOTHER PAGE)</t>
  </si>
  <si>
    <t xml:space="preserve">  PURPOSE OF TRAVEL:</t>
  </si>
  <si>
    <t xml:space="preserve">     TOTAL TRAVEL EXPENSES</t>
  </si>
  <si>
    <t xml:space="preserve">       expenditure on the request for reimbursement.  If not properly substantiated, the expenditure may be considered taxable </t>
  </si>
  <si>
    <r>
      <t xml:space="preserve">       </t>
    </r>
    <r>
      <rPr>
        <b/>
        <sz val="8"/>
        <rFont val="Arial"/>
        <family val="2"/>
      </rPr>
      <t>Note:</t>
    </r>
    <r>
      <rPr>
        <sz val="8"/>
        <rFont val="Arial"/>
        <family val="2"/>
      </rPr>
      <t xml:space="preserve">  Internal Revenue Code Regulation 1.274-5 stipulates that no deduction will be allowed for any expenditure for travel or</t>
    </r>
  </si>
  <si>
    <t xml:space="preserve">       compensation.</t>
  </si>
  <si>
    <t>TRAVEL EXPENSE WORKSHEET FOR REIMBURSABLE EXPENSES</t>
  </si>
  <si>
    <t>DIVISION OF CHEMICAL HEALTH AND SAFETY TRAVEL EXPENSE VOUCHER</t>
  </si>
  <si>
    <t>USE THIS PAGE FOR DIVISION EXPENSE DETAILS</t>
  </si>
  <si>
    <t>ATTEND NATIONAL MEETING</t>
  </si>
  <si>
    <t>EC</t>
  </si>
  <si>
    <t>PROGRAMMING</t>
  </si>
  <si>
    <t>COUNCILOR</t>
  </si>
  <si>
    <t>ATTEND REGIONAL MEETING</t>
  </si>
  <si>
    <t>ATTEND DLC</t>
  </si>
  <si>
    <t>ATTEND P2C2</t>
  </si>
  <si>
    <t>OTHER, explain</t>
  </si>
  <si>
    <t xml:space="preserve"> I certify that the expenses claimed on this voucher were incurred by me in connection with travel for official ACS business and that I meet all of the reimbursement requirements as stated in the CHAS Operations Manual. </t>
  </si>
  <si>
    <t>PRINTED</t>
  </si>
  <si>
    <t>During the past 12 monthsI have provided the following "Professional-level Leadershipactivity":</t>
  </si>
  <si>
    <t>Organized a Technical Symposium</t>
  </si>
  <si>
    <t>Recruited &amp; Mentored new EC member</t>
  </si>
  <si>
    <t>Elected EC Officials</t>
  </si>
  <si>
    <t>Current Program Chair</t>
  </si>
  <si>
    <t>Alternate Program Chair</t>
  </si>
  <si>
    <t>Councilors</t>
  </si>
  <si>
    <t>Explain your activity below</t>
  </si>
  <si>
    <t>Recruited/Mentored symposium organizer</t>
  </si>
  <si>
    <t>Other</t>
  </si>
  <si>
    <t>NATIONAL MEETING REIMBURSEMENT RATES</t>
  </si>
  <si>
    <t>DIVISION SPONSORED WORKSHOP</t>
  </si>
  <si>
    <t>WORKSHOP CERTIFICATION OF COMPLETION</t>
  </si>
  <si>
    <t>The following items must be marked "YES" as completed, "NO" if applicable but not yet completed, or "NA" if not applicable.  Pending items must be explained, including a date for anticipated completion.  Reimbursement will not be made until all items are completed and this certification is sent to the Treasurer, signed.</t>
  </si>
  <si>
    <t>YES</t>
  </si>
  <si>
    <t>NO</t>
  </si>
  <si>
    <t>NA</t>
  </si>
  <si>
    <t xml:space="preserve">List of attendees with their signature &amp; Presenter's </t>
  </si>
  <si>
    <t>signature given to Workshop Chair and/or Treasurer.</t>
  </si>
  <si>
    <t>All revenues received on-site have been forwarded to Treasurer.</t>
  </si>
  <si>
    <t>All reimburseable direct &amp; indirect expenses are itemized with receipts.</t>
  </si>
  <si>
    <t>All training certificates have been provided to attendees.</t>
  </si>
  <si>
    <t>Any materials promised to attendees has been provided.</t>
  </si>
  <si>
    <t xml:space="preserve"> I certify that all Workshop items are complete. </t>
  </si>
  <si>
    <t>Date</t>
  </si>
  <si>
    <t>Workshop</t>
  </si>
  <si>
    <t>Date Presented</t>
  </si>
  <si>
    <t>Item</t>
  </si>
  <si>
    <t>WORKSHOP EXPENSES</t>
  </si>
  <si>
    <t>AUTO-FILLS FROM WORKSHOP EXPENSE SECTION</t>
  </si>
  <si>
    <t>MATERIAL</t>
  </si>
  <si>
    <t>SHIPPING</t>
  </si>
  <si>
    <t>OTHER (list)</t>
  </si>
  <si>
    <t>Please indicate rate category you qualify for below:</t>
  </si>
  <si>
    <t>Address questions to and  email this completed form with attachments to:</t>
  </si>
  <si>
    <t>MUST BE SUBMITTED ELECTRONICALLY</t>
  </si>
  <si>
    <t>Maximum</t>
  </si>
  <si>
    <t>If you are requesting more than the maximum, please provide explanation</t>
  </si>
  <si>
    <t>TREASURER USE ONLY</t>
  </si>
  <si>
    <t>ITEM</t>
  </si>
  <si>
    <t>REIMBURSEMENT</t>
  </si>
  <si>
    <t>TRAVEL EXPENSE</t>
  </si>
  <si>
    <t>MATERIALS EXPENSE</t>
  </si>
  <si>
    <t>FEE</t>
  </si>
  <si>
    <t>PROFIT SHARE</t>
  </si>
  <si>
    <t>USED</t>
  </si>
  <si>
    <t>PODIUM</t>
  </si>
  <si>
    <t>FLIP CHART</t>
  </si>
  <si>
    <t>MICROPHONE</t>
  </si>
  <si>
    <t>AMPLIFIER</t>
  </si>
  <si>
    <t>SCREEN</t>
  </si>
  <si>
    <t>PROJECTOR</t>
  </si>
  <si>
    <t xml:space="preserve"> IN ROOM</t>
  </si>
  <si>
    <t>A/V EQUIPMENT IN ROOM - USED - INDICATE YES or NO</t>
  </si>
  <si>
    <t>POSITION</t>
  </si>
  <si>
    <t>RATE</t>
  </si>
  <si>
    <t>CHAIR</t>
  </si>
  <si>
    <t>CHAIR-ELECT</t>
  </si>
  <si>
    <t>IMMEDIATE PAST CHAIR</t>
  </si>
  <si>
    <t>TREASURER</t>
  </si>
  <si>
    <t>SECRETARY</t>
  </si>
  <si>
    <t>ACS</t>
  </si>
  <si>
    <t>ALL OTHERS</t>
  </si>
  <si>
    <t>MUST ATTEND EC MEETING</t>
  </si>
  <si>
    <t>INSTRUCTIONS</t>
  </si>
  <si>
    <t>3. SUMMARY:  Add your contact information and answer the indicated questions.  Do NOT add any numbers.  The spreadsheet will do this for you.</t>
  </si>
  <si>
    <t>5. Combine items such as airfare, shuttles, personal car use into one entry on the first or last day of travel.</t>
  </si>
  <si>
    <t>6. Let the spreadsheet do all calculations.</t>
  </si>
  <si>
    <t>ALL WORKSHOP INSTRUCTORS</t>
  </si>
  <si>
    <t>7. You can combine EC and Workshop expenses in a single report</t>
  </si>
  <si>
    <t>8. Fill in your information as appropriate. Allow the spreadsheet to do your calculations</t>
  </si>
  <si>
    <t>9. Answer all applicable questions, including the A/V equipment use</t>
  </si>
  <si>
    <t>1. The report is set up to make life easy for you. Please follow these instructions. Your transmittal email will serve as your signature.</t>
  </si>
  <si>
    <t>YOUR TRASMITTAL EMAIL SERVES AS YOUR SIGNATURE.</t>
  </si>
  <si>
    <t>REIMBURSEMENT RATES MAXIMUM</t>
  </si>
  <si>
    <t>2. All reports and receipts must be submitted as PDF files (preferably) or XL files.  NO JPGs or TIFFs.  NO PAPER REPORTS WILL BE ACCEPTED.</t>
  </si>
  <si>
    <t>PROGRAM CHAIR, CURRENT</t>
  </si>
  <si>
    <t>PROGRAM CHAIR, ALTERNATE</t>
  </si>
  <si>
    <t>SUMMARY OF EXPENSES (FROM EXPENSE DETAILS)</t>
  </si>
  <si>
    <t xml:space="preserve">TOTAL EXPENSE </t>
  </si>
  <si>
    <t>DATE mm/dd/yy</t>
  </si>
  <si>
    <r>
      <t xml:space="preserve">10. </t>
    </r>
    <r>
      <rPr>
        <b/>
        <sz val="10"/>
        <rFont val="Arial"/>
        <family val="2"/>
      </rPr>
      <t>EVERYONE</t>
    </r>
    <r>
      <rPr>
        <sz val="10"/>
        <rFont val="Arial"/>
        <family val="2"/>
      </rPr>
      <t>: If your total reimbursement as reported on the expense report exceeds the maximum rate allowed, please explain.  You can do this in your email.  By filing for more than you are allotted, you can justify a claim on your income taxes for an unreimbursed business expense.</t>
    </r>
  </si>
  <si>
    <t>Details</t>
  </si>
  <si>
    <t>Amount</t>
  </si>
  <si>
    <t>Auto-adds to Summary</t>
  </si>
  <si>
    <t>Page total</t>
  </si>
  <si>
    <t>Use this page to list all expenses which DO NOT apply to your Executive Committee limit or your workshop presentation.  For example, the cost of printing social annoucements or award placques should be listed here.</t>
  </si>
  <si>
    <r>
      <t xml:space="preserve"> </t>
    </r>
    <r>
      <rPr>
        <sz val="8"/>
        <rFont val="Arial"/>
        <family val="2"/>
      </rPr>
      <t>Current rate = $.555/mi</t>
    </r>
  </si>
  <si>
    <t>EDITOR, JCHAS</t>
  </si>
  <si>
    <t xml:space="preserve"> as specified by ACS</t>
  </si>
  <si>
    <t>DETAILS &amp; NON-QUALIFYING CHARGES</t>
  </si>
  <si>
    <t>MEMBER-AT-LARGE-2015</t>
  </si>
  <si>
    <t>COUNCILOR - 2013</t>
  </si>
  <si>
    <t>4. EXPENSE DETAILS: Do one entry for each day you are claiming.  Divide hotel bills equally over all days you are claiming.  Use the "Non_Qualifying" tab for non-travel related CHAS expenses.</t>
  </si>
  <si>
    <t>submitting report = signature</t>
  </si>
  <si>
    <t>ACS COUNCILOR REIMBURSMENT</t>
  </si>
  <si>
    <t>CHAS reimburse 100% justified claims; regardless of ACS rate</t>
  </si>
  <si>
    <t>ALTERNATE COUNCILOR - 2015</t>
  </si>
  <si>
    <t>ALTERNATE COUNCILOR - 2016</t>
  </si>
  <si>
    <t>DEBBIE/FRANKIE/JOE</t>
  </si>
  <si>
    <t>MAX: ACS RATE</t>
  </si>
  <si>
    <t>MEMBER-AT-LARGE-2016</t>
  </si>
  <si>
    <t>COUNCILOR - 2017</t>
  </si>
  <si>
    <t>JOHN PALMER</t>
  </si>
  <si>
    <t>HARRY ELSTON</t>
  </si>
  <si>
    <t>DEBBIE DECKER</t>
  </si>
  <si>
    <t>CANN CHAIR</t>
  </si>
  <si>
    <t>EZRA PRYOR</t>
  </si>
  <si>
    <t>NEAL LANGERMAN</t>
  </si>
  <si>
    <t>RALPH STUART</t>
  </si>
  <si>
    <t>CANN ACTIVITY</t>
  </si>
  <si>
    <t>TIM BLACK</t>
  </si>
  <si>
    <t>JOE PICKEL</t>
  </si>
  <si>
    <t>MONIQUE WILHELM</t>
  </si>
  <si>
    <t>Appointed EC Officials including CANN Chair</t>
  </si>
  <si>
    <t>DOUG WALTERS</t>
  </si>
  <si>
    <t>ASSISTANT TREASURER</t>
  </si>
  <si>
    <t>MARY BETH KOZA</t>
  </si>
  <si>
    <t>2017 OFFICIAL</t>
  </si>
  <si>
    <t>C.Y. 2017</t>
  </si>
  <si>
    <t>Please notify TREASURER in your transmittal email if your address changes</t>
  </si>
  <si>
    <t>FRANKIE WOOD-BLACK</t>
  </si>
  <si>
    <t>MARY BETH KOZA, CHAS Assistant Treasurer</t>
  </si>
  <si>
    <t>mbkoza2@gmail.com</t>
  </si>
  <si>
    <t>919-883-7027</t>
  </si>
  <si>
    <t>Explain ENTERTAINMENT ITEMS below. Explain items from OTHER EXPENSES tab below</t>
  </si>
  <si>
    <t>Enter non-travel,lodging, entertainment on OTHER ITEMS tab</t>
  </si>
  <si>
    <t>Revised: 5/17 nl</t>
  </si>
  <si>
    <t>update:5 May 2017</t>
  </si>
  <si>
    <t>Click on the tab below to fill-in "EXPENSE DETAILS".  Workshop Presenters MUST complete the certification of completion on "Workshops" tab.</t>
  </si>
  <si>
    <t>Workshop Expenses</t>
  </si>
  <si>
    <t>Member must attend EC meeting. Travel to/from meeting, meals and ldoging for 1 day are eligible for reimbursement. Member may document more than the maximum allocation for tax record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</si>
</sst>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mm/dd/yy"/>
    <numFmt numFmtId="165" formatCode="&quot;$&quot;#,##0.00"/>
    <numFmt numFmtId="166" formatCode="mm/dd/yy;@"/>
    <numFmt numFmtId="167" formatCode="m/d/yy;@"/>
  </numFmts>
  <fonts count="30" x14ac:knownFonts="1">
    <font>
      <sz val="10"/>
      <name val="Arial"/>
    </font>
    <font>
      <b/>
      <sz val="10"/>
      <name val="Arial"/>
      <family val="2"/>
    </font>
    <font>
      <sz val="8"/>
      <name val="Arial"/>
      <family val="2"/>
    </font>
    <font>
      <sz val="10"/>
      <name val="Arial"/>
      <family val="2"/>
    </font>
    <font>
      <i/>
      <sz val="8"/>
      <name val="Arial"/>
      <family val="2"/>
    </font>
    <font>
      <sz val="9"/>
      <name val="Arial"/>
      <family val="2"/>
    </font>
    <font>
      <b/>
      <i/>
      <u/>
      <sz val="10"/>
      <name val="Arial"/>
      <family val="2"/>
    </font>
    <font>
      <b/>
      <sz val="12"/>
      <name val="Arial"/>
      <family val="2"/>
    </font>
    <font>
      <b/>
      <sz val="8"/>
      <name val="Arial"/>
      <family val="2"/>
    </font>
    <font>
      <sz val="6"/>
      <name val="Arial"/>
      <family val="2"/>
    </font>
    <font>
      <sz val="5"/>
      <name val="Arial"/>
      <family val="2"/>
    </font>
    <font>
      <sz val="5.5"/>
      <name val="Arial"/>
      <family val="2"/>
    </font>
    <font>
      <sz val="8"/>
      <name val="Arial"/>
      <family val="2"/>
    </font>
    <font>
      <b/>
      <sz val="10"/>
      <name val="Arial"/>
      <family val="2"/>
    </font>
    <font>
      <b/>
      <sz val="9"/>
      <name val="Arial"/>
      <family val="2"/>
    </font>
    <font>
      <b/>
      <sz val="10"/>
      <name val="Book Antiqua"/>
      <family val="1"/>
    </font>
    <font>
      <sz val="7"/>
      <name val="Arial"/>
      <family val="2"/>
    </font>
    <font>
      <i/>
      <sz val="10"/>
      <name val="Arial"/>
      <family val="2"/>
    </font>
    <font>
      <b/>
      <sz val="14"/>
      <name val="Arial"/>
      <family val="2"/>
    </font>
    <font>
      <u/>
      <sz val="10"/>
      <color indexed="12"/>
      <name val="Arial"/>
      <family val="2"/>
    </font>
    <font>
      <b/>
      <sz val="12"/>
      <color indexed="10"/>
      <name val="Arial"/>
      <family val="2"/>
    </font>
    <font>
      <b/>
      <sz val="10"/>
      <color indexed="12"/>
      <name val="Arial"/>
      <family val="2"/>
    </font>
    <font>
      <b/>
      <sz val="12"/>
      <name val="Arial"/>
      <family val="2"/>
    </font>
    <font>
      <u/>
      <sz val="10"/>
      <name val="Arial"/>
      <family val="2"/>
    </font>
    <font>
      <b/>
      <sz val="11"/>
      <color rgb="FFC00000"/>
      <name val="Arial"/>
      <family val="2"/>
    </font>
    <font>
      <sz val="11"/>
      <name val="Arial"/>
      <family val="2"/>
    </font>
    <font>
      <b/>
      <sz val="11"/>
      <name val="Arial"/>
      <family val="2"/>
    </font>
    <font>
      <b/>
      <i/>
      <u/>
      <sz val="8"/>
      <name val="Arial"/>
      <family val="2"/>
    </font>
    <font>
      <b/>
      <sz val="16"/>
      <color rgb="FF0070C0"/>
      <name val="Arial"/>
      <family val="2"/>
    </font>
    <font>
      <b/>
      <sz val="14"/>
      <color rgb="FFFF0000"/>
      <name val="Arial"/>
      <family val="2"/>
    </font>
  </fonts>
  <fills count="16">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indexed="22"/>
        <bgColor indexed="64"/>
      </patternFill>
    </fill>
    <fill>
      <patternFill patternType="solid">
        <fgColor indexed="13"/>
        <bgColor indexed="64"/>
      </patternFill>
    </fill>
    <fill>
      <patternFill patternType="solid">
        <fgColor indexed="26"/>
        <bgColor indexed="64"/>
      </patternFill>
    </fill>
    <fill>
      <patternFill patternType="solid">
        <fgColor indexed="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8" tint="0.39994506668294322"/>
        <bgColor indexed="64"/>
      </patternFill>
    </fill>
    <fill>
      <patternFill patternType="solid">
        <fgColor rgb="FFFFC000"/>
        <bgColor indexed="64"/>
      </patternFill>
    </fill>
    <fill>
      <patternFill patternType="solid">
        <fgColor rgb="FF00B050"/>
        <bgColor indexed="64"/>
      </patternFill>
    </fill>
    <fill>
      <patternFill patternType="solid">
        <fgColor theme="8" tint="0.79998168889431442"/>
        <bgColor indexed="64"/>
      </patternFill>
    </fill>
  </fills>
  <borders count="106">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auto="1"/>
      </left>
      <right style="thick">
        <color auto="1"/>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thick">
        <color auto="1"/>
      </bottom>
      <diagonal/>
    </border>
    <border>
      <left/>
      <right style="double">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double">
        <color indexed="64"/>
      </right>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414">
    <xf numFmtId="0" fontId="0" fillId="0" borderId="0" xfId="0"/>
    <xf numFmtId="0" fontId="0" fillId="2" borderId="0" xfId="0" applyFill="1"/>
    <xf numFmtId="0" fontId="0" fillId="2" borderId="1" xfId="0" applyFill="1" applyBorder="1"/>
    <xf numFmtId="0" fontId="2" fillId="2" borderId="0" xfId="0" applyFont="1" applyFill="1"/>
    <xf numFmtId="0" fontId="0" fillId="2" borderId="0" xfId="0" applyFill="1" applyBorder="1"/>
    <xf numFmtId="0" fontId="0" fillId="2" borderId="2" xfId="0" applyFill="1" applyBorder="1"/>
    <xf numFmtId="0" fontId="2" fillId="2" borderId="3" xfId="0" applyFont="1" applyFill="1" applyBorder="1"/>
    <xf numFmtId="0" fontId="2" fillId="2" borderId="4" xfId="0" applyFont="1" applyFill="1" applyBorder="1"/>
    <xf numFmtId="0" fontId="0" fillId="2" borderId="5" xfId="0" applyFill="1" applyBorder="1"/>
    <xf numFmtId="0" fontId="0" fillId="2" borderId="6" xfId="0" applyFill="1" applyBorder="1"/>
    <xf numFmtId="0" fontId="0" fillId="2" borderId="8" xfId="0" applyFill="1" applyBorder="1"/>
    <xf numFmtId="0" fontId="0" fillId="2" borderId="9" xfId="0" applyFill="1" applyBorder="1"/>
    <xf numFmtId="0" fontId="3" fillId="2" borderId="3" xfId="0" applyFont="1" applyFill="1" applyBorder="1"/>
    <xf numFmtId="4" fontId="0" fillId="2" borderId="10" xfId="0" applyNumberFormat="1" applyFill="1" applyBorder="1"/>
    <xf numFmtId="0" fontId="4" fillId="2" borderId="3" xfId="0" applyFont="1" applyFill="1" applyBorder="1"/>
    <xf numFmtId="0" fontId="2" fillId="2" borderId="0" xfId="0" applyFont="1" applyFill="1" applyBorder="1"/>
    <xf numFmtId="0" fontId="3" fillId="2" borderId="11" xfId="0" applyFont="1" applyFill="1" applyBorder="1"/>
    <xf numFmtId="0" fontId="0" fillId="2" borderId="12" xfId="0" applyFill="1" applyBorder="1"/>
    <xf numFmtId="0" fontId="4" fillId="2" borderId="4" xfId="0" applyFont="1" applyFill="1" applyBorder="1"/>
    <xf numFmtId="0" fontId="5" fillId="2" borderId="0" xfId="0" applyFont="1" applyFill="1"/>
    <xf numFmtId="0" fontId="0" fillId="2" borderId="0" xfId="0" applyFill="1" applyAlignment="1">
      <alignment horizontal="left"/>
    </xf>
    <xf numFmtId="0" fontId="4" fillId="2" borderId="0" xfId="0" applyFont="1" applyFill="1" applyBorder="1"/>
    <xf numFmtId="0" fontId="0" fillId="2" borderId="0" xfId="0" applyFill="1" applyProtection="1">
      <protection locked="0"/>
    </xf>
    <xf numFmtId="0" fontId="0" fillId="2" borderId="1" xfId="0" applyFill="1" applyBorder="1" applyProtection="1"/>
    <xf numFmtId="0" fontId="7" fillId="2" borderId="0" xfId="0" applyFont="1" applyFill="1" applyAlignment="1">
      <alignment horizontal="right"/>
    </xf>
    <xf numFmtId="4" fontId="0" fillId="2" borderId="10" xfId="0" applyNumberFormat="1" applyFill="1" applyBorder="1" applyProtection="1">
      <protection locked="0"/>
    </xf>
    <xf numFmtId="0" fontId="1" fillId="2" borderId="0" xfId="0" applyFont="1" applyFill="1"/>
    <xf numFmtId="2" fontId="0" fillId="2" borderId="0" xfId="0" applyNumberFormat="1" applyFill="1"/>
    <xf numFmtId="4" fontId="0" fillId="2" borderId="0" xfId="0" applyNumberFormat="1" applyFill="1"/>
    <xf numFmtId="0" fontId="8" fillId="2" borderId="13" xfId="0" applyFont="1" applyFill="1" applyBorder="1" applyAlignment="1">
      <alignment horizontal="centerContinuous"/>
    </xf>
    <xf numFmtId="0" fontId="2" fillId="2" borderId="14" xfId="0" applyFont="1" applyFill="1" applyBorder="1" applyAlignment="1">
      <alignment horizontal="centerContinuous"/>
    </xf>
    <xf numFmtId="2" fontId="2" fillId="2" borderId="14" xfId="0" applyNumberFormat="1" applyFont="1" applyFill="1" applyBorder="1" applyAlignment="1">
      <alignment horizontal="centerContinuous"/>
    </xf>
    <xf numFmtId="4" fontId="2" fillId="2" borderId="15" xfId="0" applyNumberFormat="1" applyFont="1" applyFill="1" applyBorder="1" applyAlignment="1">
      <alignment horizontal="centerContinuous"/>
    </xf>
    <xf numFmtId="0" fontId="2" fillId="3" borderId="13" xfId="0" applyFont="1" applyFill="1" applyBorder="1" applyAlignment="1">
      <alignment horizontal="centerContinuous"/>
    </xf>
    <xf numFmtId="0" fontId="2" fillId="3" borderId="14" xfId="0" applyFont="1" applyFill="1" applyBorder="1" applyAlignment="1">
      <alignment horizontal="centerContinuous"/>
    </xf>
    <xf numFmtId="2" fontId="2" fillId="3" borderId="14" xfId="0" applyNumberFormat="1" applyFont="1" applyFill="1" applyBorder="1" applyAlignment="1">
      <alignment horizontal="centerContinuous"/>
    </xf>
    <xf numFmtId="4" fontId="2" fillId="3" borderId="15" xfId="0" applyNumberFormat="1" applyFont="1" applyFill="1" applyBorder="1" applyAlignment="1">
      <alignment horizontal="centerContinuous"/>
    </xf>
    <xf numFmtId="0" fontId="2" fillId="2" borderId="16" xfId="0" applyFont="1" applyFill="1" applyBorder="1"/>
    <xf numFmtId="0" fontId="0" fillId="2" borderId="17" xfId="0" applyFill="1" applyBorder="1"/>
    <xf numFmtId="0" fontId="0" fillId="2" borderId="18" xfId="0" applyFill="1" applyBorder="1"/>
    <xf numFmtId="0" fontId="0" fillId="2" borderId="19" xfId="0" applyFill="1" applyBorder="1"/>
    <xf numFmtId="0" fontId="2" fillId="2" borderId="11" xfId="0" applyFont="1" applyFill="1" applyBorder="1"/>
    <xf numFmtId="0" fontId="9" fillId="2" borderId="20" xfId="0" applyFont="1" applyFill="1" applyBorder="1" applyAlignment="1">
      <alignment horizontal="center"/>
    </xf>
    <xf numFmtId="0" fontId="2" fillId="2" borderId="21" xfId="0" applyFont="1" applyFill="1" applyBorder="1"/>
    <xf numFmtId="0" fontId="11" fillId="2" borderId="22" xfId="0" applyFont="1" applyFill="1" applyBorder="1"/>
    <xf numFmtId="0" fontId="0" fillId="2" borderId="23" xfId="0" applyFill="1" applyBorder="1"/>
    <xf numFmtId="0" fontId="9" fillId="2" borderId="17" xfId="0" applyFont="1" applyFill="1" applyBorder="1"/>
    <xf numFmtId="0" fontId="9" fillId="2" borderId="21" xfId="0" applyFont="1" applyFill="1" applyBorder="1"/>
    <xf numFmtId="0" fontId="0" fillId="2" borderId="21" xfId="0" applyFill="1" applyBorder="1"/>
    <xf numFmtId="0" fontId="0" fillId="2" borderId="24" xfId="0" applyFill="1" applyBorder="1"/>
    <xf numFmtId="4" fontId="0" fillId="2" borderId="0" xfId="0" applyNumberFormat="1" applyFill="1" applyBorder="1"/>
    <xf numFmtId="2" fontId="0" fillId="2" borderId="0" xfId="0" applyNumberFormat="1" applyFill="1" applyBorder="1"/>
    <xf numFmtId="4" fontId="2" fillId="2" borderId="0" xfId="0" applyNumberFormat="1" applyFont="1" applyFill="1"/>
    <xf numFmtId="0" fontId="9" fillId="2" borderId="25" xfId="0" applyFont="1" applyFill="1" applyBorder="1"/>
    <xf numFmtId="0" fontId="3" fillId="2" borderId="0" xfId="0" applyFont="1" applyFill="1"/>
    <xf numFmtId="0" fontId="0" fillId="2" borderId="0" xfId="0" applyFill="1" applyBorder="1" applyAlignment="1" applyProtection="1">
      <alignment horizontal="left"/>
      <protection locked="0"/>
    </xf>
    <xf numFmtId="0" fontId="0" fillId="2" borderId="0" xfId="0" applyFill="1" applyBorder="1" applyProtection="1"/>
    <xf numFmtId="0" fontId="0" fillId="2" borderId="0" xfId="0" applyFill="1" applyBorder="1" applyAlignment="1">
      <alignment horizontal="left"/>
    </xf>
    <xf numFmtId="0" fontId="0" fillId="2" borderId="5" xfId="0" applyFill="1" applyBorder="1" applyAlignment="1">
      <alignment horizontal="left"/>
    </xf>
    <xf numFmtId="0" fontId="13" fillId="2" borderId="0" xfId="0" applyFont="1" applyFill="1"/>
    <xf numFmtId="0" fontId="14" fillId="2" borderId="0" xfId="0" applyFont="1" applyFill="1"/>
    <xf numFmtId="0" fontId="14" fillId="2" borderId="0" xfId="0" applyFont="1" applyFill="1" applyAlignment="1">
      <alignment horizontal="left"/>
    </xf>
    <xf numFmtId="4" fontId="13" fillId="2" borderId="0" xfId="0" applyNumberFormat="1" applyFont="1" applyFill="1"/>
    <xf numFmtId="0" fontId="8" fillId="2" borderId="0" xfId="0" applyFont="1" applyFill="1" applyBorder="1" applyAlignment="1">
      <alignment horizontal="centerContinuous"/>
    </xf>
    <xf numFmtId="4" fontId="2" fillId="2" borderId="26" xfId="0" applyNumberFormat="1" applyFont="1" applyFill="1" applyBorder="1" applyAlignment="1">
      <alignment horizontal="center"/>
    </xf>
    <xf numFmtId="4" fontId="2" fillId="2" borderId="27" xfId="0" applyNumberFormat="1" applyFont="1" applyFill="1" applyBorder="1" applyAlignment="1">
      <alignment horizontal="center"/>
    </xf>
    <xf numFmtId="4" fontId="15" fillId="2" borderId="0" xfId="0" applyNumberFormat="1" applyFont="1" applyFill="1"/>
    <xf numFmtId="0" fontId="6" fillId="2" borderId="0" xfId="0" applyFont="1" applyFill="1"/>
    <xf numFmtId="0" fontId="0" fillId="2" borderId="1" xfId="0" applyFill="1" applyBorder="1" applyAlignment="1" applyProtection="1">
      <alignment horizontal="left"/>
      <protection locked="0"/>
    </xf>
    <xf numFmtId="0" fontId="0" fillId="2" borderId="1" xfId="0" applyFill="1" applyBorder="1" applyProtection="1">
      <protection locked="0"/>
    </xf>
    <xf numFmtId="0" fontId="17" fillId="2" borderId="0" xfId="0" applyFont="1" applyFill="1"/>
    <xf numFmtId="0" fontId="16" fillId="2" borderId="0" xfId="0" applyFont="1" applyFill="1"/>
    <xf numFmtId="0" fontId="16" fillId="2" borderId="0" xfId="0" applyFont="1" applyFill="1" applyAlignment="1">
      <alignment horizontal="right"/>
    </xf>
    <xf numFmtId="0" fontId="19" fillId="2" borderId="0" xfId="1" applyFill="1" applyAlignment="1" applyProtection="1"/>
    <xf numFmtId="1" fontId="3" fillId="4" borderId="21" xfId="0" applyNumberFormat="1" applyFont="1" applyFill="1" applyBorder="1" applyProtection="1">
      <protection locked="0"/>
    </xf>
    <xf numFmtId="0" fontId="0" fillId="5" borderId="0" xfId="0" applyFill="1"/>
    <xf numFmtId="0" fontId="0" fillId="0" borderId="1" xfId="0" applyBorder="1" applyAlignment="1">
      <alignment horizontal="left" vertical="top"/>
    </xf>
    <xf numFmtId="4" fontId="0" fillId="0" borderId="28" xfId="0" applyNumberFormat="1" applyFill="1" applyBorder="1" applyAlignment="1" applyProtection="1">
      <alignment horizontal="right"/>
      <protection locked="0"/>
    </xf>
    <xf numFmtId="165" fontId="0" fillId="2" borderId="17" xfId="0" applyNumberFormat="1" applyFill="1" applyBorder="1"/>
    <xf numFmtId="165" fontId="0" fillId="2" borderId="24" xfId="0" applyNumberFormat="1" applyFill="1" applyBorder="1"/>
    <xf numFmtId="0" fontId="0" fillId="0" borderId="0" xfId="0" applyBorder="1" applyAlignment="1">
      <alignment horizontal="left" vertical="top"/>
    </xf>
    <xf numFmtId="0" fontId="0" fillId="2" borderId="31" xfId="0" applyFill="1" applyBorder="1"/>
    <xf numFmtId="0" fontId="2" fillId="2" borderId="0" xfId="0" applyFont="1" applyFill="1" applyBorder="1" applyAlignment="1">
      <alignment horizontal="left"/>
    </xf>
    <xf numFmtId="0" fontId="0" fillId="2" borderId="31" xfId="0" applyFill="1" applyBorder="1" applyAlignment="1">
      <alignment horizontal="left"/>
    </xf>
    <xf numFmtId="0" fontId="2" fillId="2" borderId="5" xfId="0" applyFont="1" applyFill="1" applyBorder="1" applyAlignment="1">
      <alignment horizontal="left"/>
    </xf>
    <xf numFmtId="0" fontId="0" fillId="2" borderId="32" xfId="0" applyFill="1" applyBorder="1" applyAlignment="1">
      <alignment horizontal="left"/>
    </xf>
    <xf numFmtId="0" fontId="0" fillId="2" borderId="33" xfId="0" applyFill="1" applyBorder="1" applyAlignment="1" applyProtection="1">
      <alignment horizontal="left"/>
      <protection locked="0"/>
    </xf>
    <xf numFmtId="0" fontId="0" fillId="2" borderId="34" xfId="0" applyFill="1" applyBorder="1" applyAlignment="1" applyProtection="1">
      <alignment horizontal="left"/>
      <protection locked="0"/>
    </xf>
    <xf numFmtId="0" fontId="13" fillId="2" borderId="35" xfId="0" applyFont="1" applyFill="1" applyBorder="1"/>
    <xf numFmtId="0" fontId="6" fillId="2" borderId="18" xfId="0" applyFont="1" applyFill="1" applyBorder="1" applyAlignment="1">
      <alignment horizontal="left" vertical="top"/>
    </xf>
    <xf numFmtId="0" fontId="0" fillId="0" borderId="18" xfId="0" applyBorder="1" applyAlignment="1">
      <alignment horizontal="left" vertical="top"/>
    </xf>
    <xf numFmtId="0" fontId="0" fillId="2" borderId="0" xfId="0" applyFill="1" applyAlignment="1"/>
    <xf numFmtId="0" fontId="4" fillId="6" borderId="0" xfId="0" applyFont="1" applyFill="1" applyBorder="1" applyAlignment="1">
      <alignment horizontal="left" vertical="top"/>
    </xf>
    <xf numFmtId="0" fontId="0" fillId="6" borderId="0" xfId="0" applyFill="1" applyAlignment="1">
      <alignment horizontal="left" vertical="top"/>
    </xf>
    <xf numFmtId="6" fontId="0" fillId="2" borderId="0" xfId="0" applyNumberFormat="1" applyFill="1"/>
    <xf numFmtId="0" fontId="0" fillId="5" borderId="0" xfId="0" applyFill="1" applyAlignment="1">
      <alignment horizontal="left"/>
    </xf>
    <xf numFmtId="0" fontId="0" fillId="0" borderId="20"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0" xfId="0" applyBorder="1"/>
    <xf numFmtId="0" fontId="0" fillId="4" borderId="40" xfId="0" applyFill="1" applyBorder="1"/>
    <xf numFmtId="0" fontId="0" fillId="4" borderId="0" xfId="0" applyFill="1" applyBorder="1"/>
    <xf numFmtId="0" fontId="0" fillId="0" borderId="42" xfId="0" applyBorder="1"/>
    <xf numFmtId="0" fontId="0" fillId="0" borderId="43" xfId="0" applyBorder="1"/>
    <xf numFmtId="0" fontId="0" fillId="0" borderId="44" xfId="0" applyBorder="1"/>
    <xf numFmtId="0" fontId="0" fillId="0" borderId="0" xfId="0" applyFill="1" applyBorder="1" applyAlignment="1">
      <alignment horizontal="left" vertical="top"/>
    </xf>
    <xf numFmtId="0" fontId="0" fillId="0" borderId="45" xfId="0" applyBorder="1"/>
    <xf numFmtId="0" fontId="0" fillId="0" borderId="46" xfId="0" applyBorder="1"/>
    <xf numFmtId="0" fontId="3" fillId="0" borderId="45" xfId="0" applyFont="1" applyBorder="1"/>
    <xf numFmtId="0" fontId="3" fillId="0" borderId="47" xfId="0" applyFont="1" applyBorder="1"/>
    <xf numFmtId="0" fontId="0" fillId="0" borderId="0" xfId="0" applyFill="1"/>
    <xf numFmtId="0" fontId="19" fillId="9" borderId="0" xfId="1" applyFill="1" applyAlignment="1" applyProtection="1"/>
    <xf numFmtId="0" fontId="3" fillId="2" borderId="0" xfId="0" applyFont="1" applyFill="1" applyAlignment="1">
      <alignment horizontal="right"/>
    </xf>
    <xf numFmtId="0" fontId="24" fillId="2" borderId="0" xfId="0" applyFont="1" applyFill="1"/>
    <xf numFmtId="0" fontId="25" fillId="2" borderId="0" xfId="0" applyFont="1" applyFill="1"/>
    <xf numFmtId="0" fontId="26" fillId="2" borderId="0" xfId="0" applyFont="1" applyFill="1" applyAlignment="1">
      <alignment horizontal="right"/>
    </xf>
    <xf numFmtId="0" fontId="3" fillId="5" borderId="0" xfId="0" applyFont="1" applyFill="1" applyAlignment="1">
      <alignment horizontal="left"/>
    </xf>
    <xf numFmtId="0" fontId="3" fillId="10" borderId="82" xfId="0" applyFont="1" applyFill="1" applyBorder="1"/>
    <xf numFmtId="0" fontId="0" fillId="10" borderId="82" xfId="0" applyFill="1" applyBorder="1"/>
    <xf numFmtId="0" fontId="3" fillId="0" borderId="20" xfId="0" applyFont="1" applyBorder="1" applyAlignment="1">
      <alignment horizontal="center"/>
    </xf>
    <xf numFmtId="0" fontId="3" fillId="0" borderId="52" xfId="0" applyFont="1" applyBorder="1" applyAlignment="1">
      <alignment horizontal="center"/>
    </xf>
    <xf numFmtId="0" fontId="0" fillId="0" borderId="85" xfId="0" applyBorder="1"/>
    <xf numFmtId="0" fontId="0" fillId="0" borderId="0" xfId="0" applyBorder="1" applyAlignment="1">
      <alignment horizontal="left"/>
    </xf>
    <xf numFmtId="0" fontId="0" fillId="0" borderId="0" xfId="0" applyAlignment="1">
      <alignment horizontal="center"/>
    </xf>
    <xf numFmtId="0" fontId="3" fillId="0" borderId="72" xfId="0" applyFont="1" applyBorder="1"/>
    <xf numFmtId="0" fontId="3" fillId="0" borderId="73" xfId="0" applyFont="1" applyBorder="1"/>
    <xf numFmtId="0" fontId="3" fillId="0" borderId="74" xfId="0" applyFont="1" applyBorder="1"/>
    <xf numFmtId="0" fontId="3" fillId="0" borderId="46" xfId="0" applyFont="1" applyBorder="1"/>
    <xf numFmtId="0" fontId="3" fillId="0" borderId="87" xfId="0" applyFont="1" applyFill="1" applyBorder="1"/>
    <xf numFmtId="0" fontId="3" fillId="2" borderId="7" xfId="0" applyFont="1" applyFill="1" applyBorder="1"/>
    <xf numFmtId="0" fontId="3" fillId="0" borderId="45" xfId="0" applyFont="1" applyBorder="1" applyAlignment="1">
      <alignment horizontal="center"/>
    </xf>
    <xf numFmtId="0" fontId="3" fillId="0" borderId="105" xfId="0" applyFont="1" applyFill="1" applyBorder="1"/>
    <xf numFmtId="0" fontId="0" fillId="0" borderId="20" xfId="0" applyBorder="1" applyAlignment="1">
      <alignment horizontal="center"/>
    </xf>
    <xf numFmtId="6" fontId="0" fillId="0" borderId="20" xfId="0" applyNumberFormat="1" applyBorder="1" applyAlignment="1">
      <alignment horizontal="center"/>
    </xf>
    <xf numFmtId="6" fontId="0" fillId="0" borderId="0" xfId="0" applyNumberFormat="1" applyAlignment="1">
      <alignment horizontal="center"/>
    </xf>
    <xf numFmtId="0" fontId="3" fillId="13" borderId="46" xfId="0" applyFont="1" applyFill="1" applyBorder="1"/>
    <xf numFmtId="0" fontId="2" fillId="13" borderId="0" xfId="0" applyFont="1" applyFill="1"/>
    <xf numFmtId="0" fontId="3" fillId="0" borderId="87" xfId="0" applyFont="1" applyBorder="1" applyAlignment="1">
      <alignment horizontal="left" vertical="top"/>
    </xf>
    <xf numFmtId="6" fontId="0" fillId="0" borderId="64" xfId="0" applyNumberFormat="1" applyBorder="1" applyAlignment="1">
      <alignment horizontal="center" vertical="top"/>
    </xf>
    <xf numFmtId="0" fontId="3" fillId="0" borderId="105" xfId="0" applyFont="1" applyBorder="1" applyAlignment="1">
      <alignment horizontal="left" vertical="top"/>
    </xf>
    <xf numFmtId="0" fontId="0" fillId="0" borderId="47" xfId="0" applyBorder="1"/>
    <xf numFmtId="0" fontId="0" fillId="0" borderId="84" xfId="0" applyBorder="1"/>
    <xf numFmtId="0" fontId="3" fillId="0" borderId="45" xfId="0" applyFont="1" applyFill="1" applyBorder="1" applyAlignment="1">
      <alignment horizontal="left" vertical="center"/>
    </xf>
    <xf numFmtId="6" fontId="0" fillId="0" borderId="20" xfId="0" applyNumberFormat="1" applyBorder="1" applyAlignment="1">
      <alignment horizontal="center" vertical="center"/>
    </xf>
    <xf numFmtId="0" fontId="3" fillId="0" borderId="46" xfId="0" applyFont="1" applyBorder="1" applyAlignment="1">
      <alignment horizontal="left" vertical="center"/>
    </xf>
    <xf numFmtId="165" fontId="0" fillId="0" borderId="17" xfId="0" applyNumberFormat="1" applyFill="1" applyBorder="1" applyAlignment="1" applyProtection="1">
      <alignment horizontal="right"/>
    </xf>
    <xf numFmtId="165" fontId="0" fillId="2" borderId="27" xfId="0" applyNumberFormat="1" applyFill="1" applyBorder="1" applyAlignment="1" applyProtection="1">
      <alignment horizontal="center" vertical="center"/>
    </xf>
    <xf numFmtId="4" fontId="0" fillId="2" borderId="29" xfId="0" applyNumberFormat="1" applyFill="1" applyBorder="1" applyAlignment="1" applyProtection="1">
      <alignment horizontal="center" vertical="center"/>
    </xf>
    <xf numFmtId="165" fontId="0" fillId="0" borderId="48" xfId="0" applyNumberFormat="1" applyBorder="1" applyAlignment="1" applyProtection="1">
      <alignment horizontal="center" vertical="center"/>
    </xf>
    <xf numFmtId="1" fontId="3" fillId="2" borderId="29" xfId="0" applyNumberFormat="1" applyFont="1" applyFill="1" applyBorder="1" applyAlignment="1" applyProtection="1">
      <alignment horizontal="center" vertical="center"/>
    </xf>
    <xf numFmtId="4" fontId="0" fillId="2" borderId="26" xfId="0" applyNumberFormat="1" applyFill="1" applyBorder="1" applyAlignment="1" applyProtection="1">
      <alignment horizontal="center" vertical="center"/>
    </xf>
    <xf numFmtId="165" fontId="0" fillId="2" borderId="30" xfId="0" applyNumberFormat="1" applyFill="1" applyBorder="1" applyAlignment="1" applyProtection="1">
      <alignment horizontal="center" vertical="center"/>
    </xf>
    <xf numFmtId="6" fontId="0" fillId="0" borderId="83" xfId="0" applyNumberFormat="1" applyBorder="1" applyAlignment="1">
      <alignment horizontal="center"/>
    </xf>
    <xf numFmtId="0" fontId="3" fillId="0" borderId="46" xfId="0" applyFont="1" applyFill="1" applyBorder="1"/>
    <xf numFmtId="0" fontId="0" fillId="0" borderId="0" xfId="0" applyAlignment="1">
      <alignment horizontal="left" vertical="top" wrapText="1"/>
    </xf>
    <xf numFmtId="4" fontId="0" fillId="2" borderId="10" xfId="0" applyNumberFormat="1" applyFill="1" applyBorder="1" applyProtection="1"/>
    <xf numFmtId="0" fontId="0" fillId="0" borderId="0" xfId="0" applyProtection="1">
      <protection locked="0"/>
    </xf>
    <xf numFmtId="0" fontId="0" fillId="0" borderId="95" xfId="0" applyBorder="1" applyProtection="1">
      <protection locked="0"/>
    </xf>
    <xf numFmtId="0" fontId="0" fillId="0" borderId="96" xfId="0" applyBorder="1" applyProtection="1">
      <protection locked="0"/>
    </xf>
    <xf numFmtId="0" fontId="0" fillId="0" borderId="97" xfId="0" applyBorder="1" applyProtection="1">
      <protection locked="0"/>
    </xf>
    <xf numFmtId="0" fontId="0" fillId="0" borderId="98" xfId="0" applyBorder="1" applyProtection="1">
      <protection locked="0"/>
    </xf>
    <xf numFmtId="167" fontId="0" fillId="0" borderId="10" xfId="0" applyNumberFormat="1" applyBorder="1" applyProtection="1">
      <protection locked="0"/>
    </xf>
    <xf numFmtId="49" fontId="0" fillId="0" borderId="10" xfId="0" applyNumberFormat="1" applyBorder="1" applyAlignment="1" applyProtection="1">
      <alignment horizontal="left" vertical="top" wrapText="1"/>
      <protection locked="0"/>
    </xf>
    <xf numFmtId="165" fontId="0" fillId="0" borderId="99" xfId="0" applyNumberFormat="1" applyBorder="1" applyProtection="1">
      <protection locked="0"/>
    </xf>
    <xf numFmtId="0" fontId="0" fillId="0" borderId="100" xfId="0" applyBorder="1" applyProtection="1">
      <protection locked="0"/>
    </xf>
    <xf numFmtId="167" fontId="0" fillId="0" borderId="20" xfId="0" applyNumberFormat="1" applyBorder="1" applyProtection="1">
      <protection locked="0"/>
    </xf>
    <xf numFmtId="49" fontId="0" fillId="0" borderId="20" xfId="0" applyNumberFormat="1" applyBorder="1" applyAlignment="1" applyProtection="1">
      <alignment horizontal="left" vertical="top" wrapText="1"/>
      <protection locked="0"/>
    </xf>
    <xf numFmtId="165" fontId="0" fillId="0" borderId="101" xfId="0" applyNumberFormat="1" applyBorder="1" applyProtection="1">
      <protection locked="0"/>
    </xf>
    <xf numFmtId="0" fontId="0" fillId="0" borderId="102" xfId="0" applyBorder="1" applyProtection="1">
      <protection locked="0"/>
    </xf>
    <xf numFmtId="167" fontId="0" fillId="0" borderId="103" xfId="0" applyNumberFormat="1" applyBorder="1" applyProtection="1">
      <protection locked="0"/>
    </xf>
    <xf numFmtId="49" fontId="0" fillId="0" borderId="103" xfId="0" applyNumberFormat="1" applyBorder="1" applyAlignment="1" applyProtection="1">
      <alignment horizontal="left" vertical="top" wrapText="1"/>
      <protection locked="0"/>
    </xf>
    <xf numFmtId="165" fontId="0" fillId="0" borderId="104" xfId="0" applyNumberFormat="1" applyBorder="1" applyProtection="1">
      <protection locked="0"/>
    </xf>
    <xf numFmtId="167" fontId="0" fillId="0" borderId="0" xfId="0" applyNumberFormat="1" applyProtection="1">
      <protection locked="0"/>
    </xf>
    <xf numFmtId="0" fontId="3" fillId="14" borderId="0" xfId="0" applyFont="1" applyFill="1" applyAlignment="1" applyProtection="1">
      <alignment horizontal="right"/>
      <protection locked="0"/>
    </xf>
    <xf numFmtId="165" fontId="0" fillId="14" borderId="0" xfId="0" applyNumberFormat="1" applyFill="1" applyProtection="1"/>
    <xf numFmtId="0" fontId="0" fillId="0" borderId="20" xfId="0" applyBorder="1" applyAlignment="1" applyProtection="1">
      <alignment horizontal="left" vertical="top"/>
      <protection locked="0"/>
    </xf>
    <xf numFmtId="0" fontId="0" fillId="0" borderId="20"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protection locked="0"/>
    </xf>
    <xf numFmtId="0" fontId="0" fillId="2" borderId="20" xfId="0" applyFill="1" applyBorder="1" applyProtection="1">
      <protection locked="0"/>
    </xf>
    <xf numFmtId="0" fontId="0" fillId="2" borderId="0"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2" fontId="0" fillId="2" borderId="5" xfId="0" applyNumberFormat="1" applyFill="1" applyBorder="1" applyProtection="1">
      <protection locked="0"/>
    </xf>
    <xf numFmtId="4" fontId="0" fillId="2" borderId="6" xfId="0" applyNumberFormat="1" applyFill="1" applyBorder="1" applyProtection="1">
      <protection locked="0"/>
    </xf>
    <xf numFmtId="0" fontId="0" fillId="2" borderId="78" xfId="0" applyFill="1" applyBorder="1" applyProtection="1">
      <protection locked="0"/>
    </xf>
    <xf numFmtId="0" fontId="6" fillId="2" borderId="0" xfId="0" applyFont="1" applyFill="1" applyProtection="1">
      <protection locked="0"/>
    </xf>
    <xf numFmtId="0" fontId="14" fillId="2" borderId="0" xfId="0" applyFont="1" applyFill="1" applyAlignment="1" applyProtection="1">
      <alignment horizontal="left"/>
      <protection locked="0"/>
    </xf>
    <xf numFmtId="0" fontId="0" fillId="2" borderId="0" xfId="0" applyFill="1" applyAlignment="1" applyProtection="1">
      <alignment horizontal="left"/>
      <protection locked="0"/>
    </xf>
    <xf numFmtId="0" fontId="0" fillId="0" borderId="41" xfId="0" applyBorder="1" applyProtection="1">
      <protection locked="0"/>
    </xf>
    <xf numFmtId="0" fontId="0" fillId="0" borderId="20" xfId="0" applyBorder="1" applyProtection="1">
      <protection locked="0"/>
    </xf>
    <xf numFmtId="0" fontId="0" fillId="0" borderId="52" xfId="0" applyBorder="1" applyProtection="1">
      <protection locked="0"/>
    </xf>
    <xf numFmtId="0" fontId="0" fillId="0" borderId="83" xfId="0" applyBorder="1" applyProtection="1">
      <protection locked="0"/>
    </xf>
    <xf numFmtId="0" fontId="0" fillId="0" borderId="58" xfId="0" applyBorder="1" applyProtection="1">
      <protection locked="0"/>
    </xf>
    <xf numFmtId="0" fontId="3" fillId="13" borderId="45" xfId="0" applyFont="1" applyFill="1" applyBorder="1" applyAlignment="1"/>
    <xf numFmtId="0" fontId="0" fillId="13" borderId="20" xfId="0" applyFill="1" applyBorder="1" applyAlignment="1"/>
    <xf numFmtId="0" fontId="3" fillId="13" borderId="47" xfId="0" applyFont="1" applyFill="1" applyBorder="1" applyAlignment="1"/>
    <xf numFmtId="0" fontId="0" fillId="13" borderId="83" xfId="0" applyFill="1" applyBorder="1" applyAlignment="1"/>
    <xf numFmtId="0" fontId="0" fillId="13" borderId="84" xfId="0" applyFill="1" applyBorder="1" applyAlignment="1"/>
    <xf numFmtId="0" fontId="3" fillId="0" borderId="88" xfId="0" applyFont="1" applyBorder="1" applyAlignment="1">
      <alignment horizontal="left" vertical="top" wrapText="1"/>
    </xf>
    <xf numFmtId="0" fontId="0" fillId="0" borderId="56" xfId="0" applyBorder="1" applyAlignment="1">
      <alignment horizontal="left" vertical="top" wrapText="1"/>
    </xf>
    <xf numFmtId="0" fontId="0" fillId="0" borderId="68" xfId="0" applyBorder="1" applyAlignment="1">
      <alignment horizontal="left" vertical="top" wrapText="1"/>
    </xf>
    <xf numFmtId="0" fontId="18" fillId="12" borderId="0" xfId="0" applyFont="1" applyFill="1" applyAlignment="1">
      <alignment horizontal="center"/>
    </xf>
    <xf numFmtId="0" fontId="0" fillId="12" borderId="0" xfId="0" applyFill="1" applyAlignment="1">
      <alignment horizontal="center"/>
    </xf>
    <xf numFmtId="0" fontId="1" fillId="0" borderId="86" xfId="0" applyFont="1" applyBorder="1" applyAlignment="1">
      <alignment horizontal="left" vertical="top" wrapText="1"/>
    </xf>
    <xf numFmtId="0" fontId="0" fillId="0" borderId="53" xfId="0" applyBorder="1" applyAlignment="1">
      <alignment horizontal="left" vertical="top" wrapText="1"/>
    </xf>
    <xf numFmtId="0" fontId="0" fillId="0" borderId="67" xfId="0" applyBorder="1" applyAlignment="1">
      <alignment horizontal="left" vertical="top" wrapText="1"/>
    </xf>
    <xf numFmtId="0" fontId="3" fillId="0" borderId="45" xfId="0" applyFont="1" applyBorder="1" applyAlignment="1">
      <alignment horizontal="left" vertical="top" wrapText="1"/>
    </xf>
    <xf numFmtId="0" fontId="0" fillId="0" borderId="20" xfId="0" applyBorder="1" applyAlignment="1">
      <alignment horizontal="left" vertical="top" wrapText="1"/>
    </xf>
    <xf numFmtId="0" fontId="0" fillId="0" borderId="46" xfId="0" applyBorder="1" applyAlignment="1">
      <alignment horizontal="left" vertical="top" wrapText="1"/>
    </xf>
    <xf numFmtId="0" fontId="0" fillId="0" borderId="45" xfId="0" applyBorder="1" applyAlignment="1">
      <alignment horizontal="left" vertical="top" wrapText="1"/>
    </xf>
    <xf numFmtId="0" fontId="18" fillId="12" borderId="0" xfId="0" applyFont="1" applyFill="1" applyAlignment="1">
      <alignment horizontal="center" vertical="top" wrapText="1"/>
    </xf>
    <xf numFmtId="0" fontId="0" fillId="12" borderId="0" xfId="0" applyFill="1" applyAlignment="1">
      <alignment horizontal="center" vertical="top" wrapText="1"/>
    </xf>
    <xf numFmtId="0" fontId="3" fillId="0" borderId="72" xfId="0" applyFont="1"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0" fillId="2" borderId="1"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 fillId="2" borderId="3" xfId="0" applyFont="1" applyFill="1" applyBorder="1" applyAlignment="1" applyProtection="1">
      <alignment horizontal="left" vertical="top"/>
    </xf>
    <xf numFmtId="0" fontId="0" fillId="0" borderId="0" xfId="0" applyAlignment="1" applyProtection="1">
      <alignment horizontal="left" vertical="top"/>
    </xf>
    <xf numFmtId="0" fontId="29" fillId="2" borderId="0" xfId="0" applyFont="1" applyFill="1" applyAlignment="1"/>
    <xf numFmtId="0" fontId="0" fillId="0" borderId="0" xfId="0" applyAlignment="1"/>
    <xf numFmtId="0" fontId="0" fillId="2" borderId="0" xfId="0" applyFill="1" applyAlignment="1">
      <alignment horizontal="right"/>
    </xf>
    <xf numFmtId="0" fontId="0" fillId="0" borderId="52"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2" borderId="52" xfId="0" applyFill="1"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5" fillId="2" borderId="0" xfId="0" applyFont="1" applyFill="1" applyAlignment="1"/>
    <xf numFmtId="0" fontId="0" fillId="2" borderId="0" xfId="0" applyFill="1" applyAlignment="1"/>
    <xf numFmtId="0" fontId="0" fillId="2" borderId="52" xfId="0" applyFill="1" applyBorder="1" applyAlignment="1" applyProtection="1">
      <alignment horizontal="left" vertical="top" wrapText="1"/>
      <protection locked="0"/>
    </xf>
    <xf numFmtId="0" fontId="0" fillId="2" borderId="53" xfId="0" applyFill="1" applyBorder="1" applyAlignment="1" applyProtection="1">
      <alignment horizontal="left" vertical="top" wrapText="1"/>
      <protection locked="0"/>
    </xf>
    <xf numFmtId="0" fontId="0" fillId="2" borderId="54" xfId="0" applyFill="1" applyBorder="1" applyAlignment="1" applyProtection="1">
      <alignment horizontal="left" vertical="top" wrapText="1"/>
      <protection locked="0"/>
    </xf>
    <xf numFmtId="0" fontId="5" fillId="2" borderId="0" xfId="0" applyFont="1" applyFill="1" applyBorder="1" applyAlignment="1">
      <alignment wrapText="1"/>
    </xf>
    <xf numFmtId="0" fontId="3" fillId="0" borderId="0" xfId="0" applyFont="1" applyAlignment="1">
      <alignment wrapText="1"/>
    </xf>
    <xf numFmtId="0" fontId="5" fillId="2" borderId="0" xfId="0" applyFont="1" applyFill="1" applyBorder="1" applyAlignment="1">
      <alignment horizontal="left" vertical="top"/>
    </xf>
    <xf numFmtId="0" fontId="0" fillId="0" borderId="0" xfId="0" applyAlignment="1">
      <alignment horizontal="left" vertical="top"/>
    </xf>
    <xf numFmtId="0" fontId="0" fillId="0" borderId="21" xfId="0" applyBorder="1" applyAlignment="1">
      <alignment horizontal="left" vertical="top"/>
    </xf>
    <xf numFmtId="0" fontId="5" fillId="0" borderId="0" xfId="0" applyFont="1" applyAlignment="1">
      <alignment horizontal="left" vertical="top"/>
    </xf>
    <xf numFmtId="0" fontId="0" fillId="2" borderId="34" xfId="0" applyFill="1" applyBorder="1" applyAlignment="1" applyProtection="1">
      <alignment horizontal="left"/>
      <protection locked="0"/>
    </xf>
    <xf numFmtId="0" fontId="0" fillId="0" borderId="0" xfId="0" applyBorder="1" applyAlignment="1"/>
    <xf numFmtId="0" fontId="0" fillId="0" borderId="0" xfId="0" applyBorder="1" applyAlignment="1">
      <alignment horizontal="left" vertical="top"/>
    </xf>
    <xf numFmtId="0" fontId="0" fillId="2" borderId="0" xfId="0" applyFill="1" applyBorder="1" applyAlignment="1" applyProtection="1"/>
    <xf numFmtId="0" fontId="4" fillId="2" borderId="49" xfId="0" applyFont="1" applyFill="1" applyBorder="1" applyAlignment="1">
      <alignment wrapText="1"/>
    </xf>
    <xf numFmtId="0" fontId="0" fillId="0" borderId="50" xfId="0" applyBorder="1" applyAlignment="1">
      <alignment wrapText="1"/>
    </xf>
    <xf numFmtId="0" fontId="0" fillId="0" borderId="51" xfId="0" applyBorder="1" applyAlignment="1">
      <alignment wrapText="1"/>
    </xf>
    <xf numFmtId="0" fontId="4" fillId="2" borderId="3" xfId="0" applyFont="1" applyFill="1"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5" borderId="0" xfId="0" applyFill="1" applyAlignment="1">
      <alignment horizontal="left" vertical="top"/>
    </xf>
    <xf numFmtId="0" fontId="3" fillId="9" borderId="36"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horizontal="left" vertical="top" wrapText="1"/>
    </xf>
    <xf numFmtId="0" fontId="0" fillId="9" borderId="40" xfId="0" applyFill="1" applyBorder="1" applyAlignment="1">
      <alignment horizontal="left" vertical="top" wrapText="1"/>
    </xf>
    <xf numFmtId="0" fontId="0" fillId="9" borderId="0" xfId="0" applyFill="1" applyBorder="1" applyAlignment="1">
      <alignment horizontal="left" vertical="top" wrapText="1"/>
    </xf>
    <xf numFmtId="0" fontId="0" fillId="9" borderId="39" xfId="0" applyFill="1" applyBorder="1" applyAlignment="1">
      <alignment horizontal="left" vertical="top" wrapText="1"/>
    </xf>
    <xf numFmtId="0" fontId="0" fillId="9" borderId="79" xfId="0" applyFill="1" applyBorder="1" applyAlignment="1">
      <alignment horizontal="left" vertical="top" wrapText="1"/>
    </xf>
    <xf numFmtId="0" fontId="0" fillId="9" borderId="80" xfId="0" applyFill="1" applyBorder="1" applyAlignment="1">
      <alignment horizontal="left" vertical="top" wrapText="1"/>
    </xf>
    <xf numFmtId="0" fontId="0" fillId="9" borderId="81" xfId="0" applyFill="1" applyBorder="1" applyAlignment="1">
      <alignment horizontal="left" vertical="top" wrapText="1"/>
    </xf>
    <xf numFmtId="0" fontId="3" fillId="2" borderId="16" xfId="0" applyFont="1" applyFill="1" applyBorder="1" applyAlignment="1"/>
    <xf numFmtId="0" fontId="0" fillId="0" borderId="18" xfId="0" applyBorder="1" applyAlignment="1"/>
    <xf numFmtId="0" fontId="3" fillId="2" borderId="0" xfId="0" applyFont="1" applyFill="1" applyAlignment="1"/>
    <xf numFmtId="0" fontId="0" fillId="0" borderId="21" xfId="0" applyBorder="1" applyAlignment="1"/>
    <xf numFmtId="0" fontId="0" fillId="0" borderId="35" xfId="0" applyBorder="1" applyAlignment="1" applyProtection="1">
      <alignment horizontal="left" vertical="top" wrapText="1"/>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33" xfId="0" applyBorder="1" applyAlignment="1">
      <alignment horizontal="left" vertical="top" wrapText="1"/>
    </xf>
    <xf numFmtId="0" fontId="0" fillId="0" borderId="1" xfId="0" applyBorder="1" applyAlignment="1">
      <alignment horizontal="left" vertical="top" wrapText="1"/>
    </xf>
    <xf numFmtId="0" fontId="0" fillId="0" borderId="17" xfId="0" applyBorder="1" applyAlignment="1">
      <alignment horizontal="left" vertical="top"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164" fontId="28" fillId="2" borderId="0" xfId="0" applyNumberFormat="1" applyFont="1" applyFill="1" applyBorder="1" applyAlignment="1">
      <alignment horizontal="center"/>
    </xf>
    <xf numFmtId="164" fontId="13" fillId="2" borderId="0" xfId="0" applyNumberFormat="1" applyFont="1" applyFill="1" applyBorder="1" applyAlignment="1">
      <alignment horizontal="center"/>
    </xf>
    <xf numFmtId="0" fontId="7" fillId="2" borderId="0" xfId="0" applyFont="1" applyFill="1" applyAlignment="1">
      <alignment horizontal="left" wrapText="1"/>
    </xf>
    <xf numFmtId="0" fontId="18" fillId="2" borderId="0" xfId="0" applyFont="1" applyFill="1" applyAlignment="1">
      <alignment horizontal="left" wrapText="1"/>
    </xf>
    <xf numFmtId="0" fontId="20" fillId="2" borderId="0" xfId="0" applyFont="1" applyFill="1" applyAlignment="1">
      <alignment horizontal="center" vertical="center" wrapText="1"/>
    </xf>
    <xf numFmtId="0" fontId="3" fillId="2" borderId="1"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4" fillId="6" borderId="49" xfId="0" applyFont="1" applyFill="1" applyBorder="1" applyAlignment="1">
      <alignment horizontal="left" vertical="top" wrapText="1"/>
    </xf>
    <xf numFmtId="0" fontId="0" fillId="6" borderId="50" xfId="0" applyFill="1" applyBorder="1" applyAlignment="1">
      <alignment horizontal="left" vertical="top" wrapText="1"/>
    </xf>
    <xf numFmtId="0" fontId="0" fillId="6" borderId="51"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xf numFmtId="0" fontId="23" fillId="2" borderId="34" xfId="0" applyFont="1" applyFill="1" applyBorder="1" applyAlignment="1" applyProtection="1">
      <alignment horizontal="left"/>
      <protection locked="0"/>
    </xf>
    <xf numFmtId="0" fontId="0" fillId="0" borderId="18" xfId="0" applyBorder="1" applyAlignment="1">
      <alignment horizontal="left" vertical="top"/>
    </xf>
    <xf numFmtId="0" fontId="0" fillId="0" borderId="1" xfId="0" applyBorder="1" applyAlignment="1">
      <alignment horizontal="left" vertical="top"/>
    </xf>
    <xf numFmtId="0" fontId="0" fillId="0" borderId="19" xfId="0" applyBorder="1" applyAlignment="1">
      <alignment horizontal="left" vertical="top"/>
    </xf>
    <xf numFmtId="0" fontId="0" fillId="0" borderId="0" xfId="0" applyAlignment="1">
      <alignment horizontal="right" vertical="top"/>
    </xf>
    <xf numFmtId="0" fontId="14" fillId="2" borderId="0" xfId="0" applyFont="1" applyFill="1" applyAlignment="1"/>
    <xf numFmtId="0" fontId="2" fillId="3" borderId="3" xfId="0" applyFont="1" applyFill="1" applyBorder="1" applyAlignment="1">
      <alignment wrapText="1"/>
    </xf>
    <xf numFmtId="0" fontId="3" fillId="2" borderId="5" xfId="0" applyFont="1" applyFill="1" applyBorder="1" applyAlignment="1"/>
    <xf numFmtId="0" fontId="0" fillId="0" borderId="5" xfId="0" applyBorder="1" applyAlignment="1"/>
    <xf numFmtId="0" fontId="2" fillId="2" borderId="16" xfId="0" applyFont="1" applyFill="1" applyBorder="1" applyAlignment="1">
      <alignment horizontal="left" vertical="top" wrapText="1"/>
    </xf>
    <xf numFmtId="0" fontId="0" fillId="0" borderId="11" xfId="0" applyBorder="1" applyAlignment="1">
      <alignment horizontal="left" vertical="top" wrapText="1"/>
    </xf>
    <xf numFmtId="0" fontId="10" fillId="2" borderId="11" xfId="0" applyFont="1" applyFill="1" applyBorder="1" applyAlignment="1">
      <alignment horizontal="left" vertical="center"/>
    </xf>
    <xf numFmtId="0" fontId="0" fillId="0" borderId="17" xfId="0" applyBorder="1" applyAlignment="1">
      <alignment horizontal="left" vertical="center"/>
    </xf>
    <xf numFmtId="0" fontId="0" fillId="2" borderId="16" xfId="0"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2" borderId="49" xfId="0"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165" fontId="3" fillId="2" borderId="63" xfId="0" applyNumberFormat="1" applyFont="1" applyFill="1" applyBorder="1" applyAlignment="1" applyProtection="1">
      <alignment horizontal="right"/>
      <protection locked="0"/>
    </xf>
    <xf numFmtId="165" fontId="0" fillId="0" borderId="65" xfId="0" applyNumberFormat="1" applyBorder="1" applyAlignment="1" applyProtection="1">
      <alignment horizontal="right"/>
      <protection locked="0"/>
    </xf>
    <xf numFmtId="165" fontId="3" fillId="15" borderId="63" xfId="0" applyNumberFormat="1" applyFont="1" applyFill="1" applyBorder="1" applyAlignment="1" applyProtection="1">
      <alignment horizontal="right"/>
    </xf>
    <xf numFmtId="165" fontId="0" fillId="15" borderId="64" xfId="0" applyNumberFormat="1" applyFill="1" applyBorder="1" applyAlignment="1" applyProtection="1">
      <alignment horizontal="right"/>
    </xf>
    <xf numFmtId="165" fontId="3" fillId="0" borderId="63" xfId="0" applyNumberFormat="1" applyFont="1" applyFill="1" applyBorder="1" applyAlignment="1" applyProtection="1">
      <alignment horizontal="right"/>
      <protection locked="0"/>
    </xf>
    <xf numFmtId="165" fontId="0" fillId="0" borderId="10" xfId="0" applyNumberFormat="1" applyBorder="1" applyAlignment="1" applyProtection="1">
      <alignment horizontal="right"/>
      <protection locked="0"/>
    </xf>
    <xf numFmtId="165" fontId="0" fillId="2" borderId="60" xfId="0" applyNumberFormat="1" applyFill="1" applyBorder="1" applyAlignment="1" applyProtection="1">
      <alignment horizontal="center" vertical="center"/>
    </xf>
    <xf numFmtId="165" fontId="0" fillId="0" borderId="27" xfId="0" applyNumberFormat="1" applyBorder="1" applyAlignment="1" applyProtection="1">
      <alignment horizontal="center" vertical="center"/>
    </xf>
    <xf numFmtId="1" fontId="3" fillId="2" borderId="60" xfId="0" applyNumberFormat="1" applyFont="1" applyFill="1" applyBorder="1" applyAlignment="1" applyProtection="1">
      <alignment horizontal="center" vertical="center"/>
    </xf>
    <xf numFmtId="0" fontId="0" fillId="0" borderId="30" xfId="0" applyBorder="1" applyAlignment="1" applyProtection="1">
      <alignment horizontal="center" vertical="center"/>
    </xf>
    <xf numFmtId="166" fontId="27" fillId="7" borderId="62" xfId="0" applyNumberFormat="1" applyFont="1" applyFill="1" applyBorder="1" applyAlignment="1" applyProtection="1">
      <alignment horizontal="center" vertical="center"/>
      <protection locked="0"/>
    </xf>
    <xf numFmtId="166" fontId="2" fillId="7" borderId="10" xfId="0" applyNumberFormat="1" applyFont="1" applyFill="1" applyBorder="1" applyAlignment="1" applyProtection="1">
      <alignment horizontal="center" vertical="center"/>
      <protection locked="0"/>
    </xf>
    <xf numFmtId="0" fontId="0" fillId="0" borderId="27" xfId="0" applyBorder="1" applyAlignment="1" applyProtection="1">
      <alignment horizontal="center" vertical="center"/>
    </xf>
    <xf numFmtId="165" fontId="0" fillId="15" borderId="60" xfId="0" applyNumberFormat="1" applyFill="1" applyBorder="1" applyAlignment="1" applyProtection="1">
      <alignment horizontal="center" vertical="center"/>
    </xf>
    <xf numFmtId="0" fontId="0" fillId="15" borderId="29" xfId="0" applyFill="1" applyBorder="1" applyAlignment="1" applyProtection="1">
      <alignment horizontal="center" vertical="center"/>
    </xf>
    <xf numFmtId="0" fontId="2" fillId="2" borderId="49" xfId="0" applyFont="1" applyFill="1" applyBorder="1" applyAlignment="1">
      <alignment vertical="center"/>
    </xf>
    <xf numFmtId="0" fontId="0" fillId="0" borderId="50" xfId="0" applyBorder="1" applyAlignment="1">
      <alignment vertical="center"/>
    </xf>
    <xf numFmtId="0" fontId="0" fillId="0" borderId="61"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2" fillId="2" borderId="55" xfId="0" applyFont="1"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165" fontId="3" fillId="8" borderId="58" xfId="0" applyNumberFormat="1" applyFont="1" applyFill="1" applyBorder="1" applyAlignment="1">
      <alignment horizontal="right" vertical="center"/>
    </xf>
    <xf numFmtId="165" fontId="0" fillId="8" borderId="56" xfId="0" applyNumberFormat="1" applyFill="1" applyBorder="1" applyAlignment="1">
      <alignment horizontal="right" vertical="center"/>
    </xf>
    <xf numFmtId="165" fontId="0" fillId="8" borderId="59" xfId="0" applyNumberFormat="1" applyFill="1" applyBorder="1" applyAlignment="1">
      <alignment horizontal="right" vertical="center"/>
    </xf>
    <xf numFmtId="165" fontId="0" fillId="0" borderId="10" xfId="0" applyNumberFormat="1" applyFill="1" applyBorder="1" applyAlignment="1" applyProtection="1">
      <alignment horizontal="right"/>
      <protection locked="0"/>
    </xf>
    <xf numFmtId="49" fontId="0" fillId="2" borderId="0" xfId="0" applyNumberFormat="1" applyFill="1" applyAlignment="1"/>
    <xf numFmtId="49" fontId="0" fillId="0" borderId="0" xfId="0" applyNumberFormat="1" applyAlignment="1"/>
    <xf numFmtId="0" fontId="21" fillId="2" borderId="5" xfId="0" applyFont="1" applyFill="1" applyBorder="1" applyAlignment="1">
      <alignment horizontal="center"/>
    </xf>
    <xf numFmtId="0" fontId="0" fillId="0" borderId="5" xfId="0" applyBorder="1" applyAlignment="1">
      <alignment horizontal="center"/>
    </xf>
    <xf numFmtId="0" fontId="3" fillId="9" borderId="89" xfId="0" applyFont="1" applyFill="1" applyBorder="1" applyAlignment="1" applyProtection="1">
      <alignment horizontal="left" vertical="top" wrapText="1"/>
      <protection locked="0"/>
    </xf>
    <xf numFmtId="0" fontId="0" fillId="9" borderId="90" xfId="0" applyFill="1" applyBorder="1" applyAlignment="1" applyProtection="1">
      <alignment horizontal="left" vertical="top" wrapText="1"/>
      <protection locked="0"/>
    </xf>
    <xf numFmtId="0" fontId="0" fillId="9" borderId="91" xfId="0" applyFill="1" applyBorder="1" applyAlignment="1" applyProtection="1">
      <alignment horizontal="left" vertical="top" wrapText="1"/>
      <protection locked="0"/>
    </xf>
    <xf numFmtId="0" fontId="0" fillId="9" borderId="85" xfId="0" applyFill="1" applyBorder="1" applyAlignment="1" applyProtection="1">
      <alignment horizontal="left" vertical="top" wrapText="1"/>
      <protection locked="0"/>
    </xf>
    <xf numFmtId="0" fontId="0" fillId="9" borderId="0" xfId="0" applyFill="1" applyBorder="1" applyAlignment="1" applyProtection="1">
      <alignment horizontal="left" vertical="top" wrapText="1"/>
      <protection locked="0"/>
    </xf>
    <xf numFmtId="0" fontId="0" fillId="9" borderId="92" xfId="0" applyFill="1" applyBorder="1" applyAlignment="1" applyProtection="1">
      <alignment horizontal="left" vertical="top" wrapText="1"/>
      <protection locked="0"/>
    </xf>
    <xf numFmtId="0" fontId="0" fillId="9" borderId="93" xfId="0" applyFill="1" applyBorder="1" applyAlignment="1" applyProtection="1">
      <alignment horizontal="left" vertical="top" wrapText="1"/>
      <protection locked="0"/>
    </xf>
    <xf numFmtId="0" fontId="0" fillId="9" borderId="80" xfId="0" applyFill="1" applyBorder="1" applyAlignment="1" applyProtection="1">
      <alignment horizontal="left" vertical="top" wrapText="1"/>
      <protection locked="0"/>
    </xf>
    <xf numFmtId="0" fontId="0" fillId="9" borderId="94" xfId="0" applyFill="1" applyBorder="1" applyAlignment="1" applyProtection="1">
      <alignment horizontal="left" vertical="top" wrapText="1"/>
      <protection locked="0"/>
    </xf>
    <xf numFmtId="0" fontId="3" fillId="13" borderId="0" xfId="0" applyFont="1" applyFill="1" applyAlignment="1" applyProtection="1">
      <protection locked="0"/>
    </xf>
    <xf numFmtId="0" fontId="0" fillId="13" borderId="0" xfId="0" applyFill="1" applyAlignment="1" applyProtection="1">
      <protection locked="0"/>
    </xf>
    <xf numFmtId="0" fontId="3" fillId="0" borderId="40" xfId="0" applyFont="1" applyBorder="1" applyAlignment="1">
      <alignment horizontal="left" vertical="top" wrapText="1"/>
    </xf>
    <xf numFmtId="0" fontId="0" fillId="0" borderId="0" xfId="0"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1" fillId="0" borderId="0"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0" fillId="0" borderId="33" xfId="0" applyBorder="1" applyAlignment="1" applyProtection="1">
      <protection locked="0"/>
    </xf>
    <xf numFmtId="0" fontId="0" fillId="0" borderId="1" xfId="0" applyBorder="1" applyAlignment="1" applyProtection="1">
      <protection locked="0"/>
    </xf>
    <xf numFmtId="0" fontId="0" fillId="0" borderId="17" xfId="0" applyBorder="1" applyAlignment="1" applyProtection="1">
      <protection locked="0"/>
    </xf>
    <xf numFmtId="0" fontId="22" fillId="0" borderId="40" xfId="0" applyFont="1" applyBorder="1" applyAlignment="1">
      <alignment horizontal="center" vertical="center"/>
    </xf>
    <xf numFmtId="0" fontId="22" fillId="0" borderId="0" xfId="0" applyFont="1" applyBorder="1" applyAlignment="1">
      <alignment horizontal="center" vertical="center"/>
    </xf>
    <xf numFmtId="0" fontId="0" fillId="0" borderId="52" xfId="0" applyBorder="1" applyAlignment="1"/>
    <xf numFmtId="0" fontId="0" fillId="0" borderId="53" xfId="0" applyBorder="1" applyAlignment="1"/>
    <xf numFmtId="0" fontId="0" fillId="0" borderId="69" xfId="0" applyBorder="1" applyAlignment="1"/>
    <xf numFmtId="0" fontId="0" fillId="0" borderId="1" xfId="0" applyBorder="1" applyAlignment="1">
      <alignment horizontal="center"/>
    </xf>
    <xf numFmtId="0" fontId="4" fillId="6" borderId="52" xfId="0" applyFont="1" applyFill="1" applyBorder="1" applyAlignment="1">
      <alignment horizontal="center" vertical="center" wrapText="1"/>
    </xf>
    <xf numFmtId="0" fontId="0" fillId="6" borderId="53" xfId="0" applyFill="1" applyBorder="1" applyAlignment="1">
      <alignment horizontal="center" vertical="center" wrapText="1"/>
    </xf>
    <xf numFmtId="0" fontId="0" fillId="6" borderId="54" xfId="0" applyFill="1" applyBorder="1" applyAlignment="1">
      <alignment horizontal="center" vertical="center" wrapText="1"/>
    </xf>
    <xf numFmtId="0" fontId="0" fillId="6" borderId="52" xfId="0" applyFill="1" applyBorder="1" applyAlignment="1">
      <alignment horizontal="center" vertical="center" wrapText="1"/>
    </xf>
    <xf numFmtId="0" fontId="4" fillId="2" borderId="52" xfId="0" applyFont="1" applyFill="1"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52" xfId="0" applyBorder="1" applyAlignment="1">
      <alignment wrapText="1"/>
    </xf>
    <xf numFmtId="0" fontId="3" fillId="10" borderId="82" xfId="0" applyFont="1" applyFill="1" applyBorder="1" applyAlignment="1"/>
    <xf numFmtId="0" fontId="0" fillId="10" borderId="82" xfId="0" applyFill="1" applyBorder="1" applyAlignment="1"/>
    <xf numFmtId="0" fontId="0" fillId="10" borderId="82" xfId="0" applyFill="1" applyBorder="1" applyAlignment="1" applyProtection="1">
      <protection locked="0"/>
    </xf>
    <xf numFmtId="0" fontId="0" fillId="0" borderId="82" xfId="0" applyBorder="1" applyAlignment="1"/>
    <xf numFmtId="0" fontId="3" fillId="0" borderId="37" xfId="0" applyNumberFormat="1" applyFont="1" applyBorder="1" applyAlignment="1"/>
    <xf numFmtId="0" fontId="0" fillId="0" borderId="37" xfId="0" applyNumberFormat="1" applyBorder="1" applyAlignment="1"/>
    <xf numFmtId="0" fontId="3" fillId="11" borderId="13" xfId="0" applyFont="1" applyFill="1" applyBorder="1" applyAlignment="1">
      <alignment horizontal="center"/>
    </xf>
    <xf numFmtId="0" fontId="0" fillId="11" borderId="14" xfId="0" applyFill="1" applyBorder="1" applyAlignment="1">
      <alignment horizontal="center"/>
    </xf>
    <xf numFmtId="0" fontId="0" fillId="11" borderId="15" xfId="0" applyFill="1" applyBorder="1" applyAlignment="1">
      <alignment horizontal="center"/>
    </xf>
    <xf numFmtId="165" fontId="0" fillId="0" borderId="52" xfId="0" applyNumberFormat="1" applyBorder="1" applyAlignment="1" applyProtection="1">
      <alignment horizontal="center"/>
      <protection locked="0"/>
    </xf>
    <xf numFmtId="165" fontId="0" fillId="0" borderId="53" xfId="0" applyNumberFormat="1" applyBorder="1" applyAlignment="1" applyProtection="1">
      <alignment horizontal="center"/>
      <protection locked="0"/>
    </xf>
    <xf numFmtId="165" fontId="0" fillId="0" borderId="67" xfId="0" applyNumberFormat="1" applyBorder="1" applyAlignment="1" applyProtection="1">
      <alignment horizontal="center"/>
      <protection locked="0"/>
    </xf>
    <xf numFmtId="165" fontId="0" fillId="0" borderId="58" xfId="0" applyNumberFormat="1" applyBorder="1" applyAlignment="1" applyProtection="1">
      <alignment horizontal="center"/>
      <protection locked="0"/>
    </xf>
    <xf numFmtId="165" fontId="0" fillId="0" borderId="56" xfId="0" applyNumberFormat="1" applyBorder="1" applyAlignment="1" applyProtection="1">
      <alignment horizontal="center"/>
      <protection locked="0"/>
    </xf>
    <xf numFmtId="165" fontId="0" fillId="0" borderId="68" xfId="0" applyNumberFormat="1" applyBorder="1" applyAlignment="1" applyProtection="1">
      <alignment horizontal="center"/>
      <protection locked="0"/>
    </xf>
    <xf numFmtId="0" fontId="0" fillId="0" borderId="35" xfId="0" applyBorder="1" applyAlignment="1"/>
    <xf numFmtId="0" fontId="0" fillId="0" borderId="70" xfId="0" applyBorder="1" applyAlignment="1"/>
    <xf numFmtId="0" fontId="0" fillId="0" borderId="33" xfId="0" applyBorder="1" applyAlignment="1"/>
    <xf numFmtId="0" fontId="0" fillId="0" borderId="1" xfId="0" applyBorder="1" applyAlignment="1"/>
    <xf numFmtId="0" fontId="0" fillId="0" borderId="71" xfId="0" applyBorder="1" applyAlignment="1"/>
    <xf numFmtId="0" fontId="7" fillId="0" borderId="72" xfId="0"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45" xfId="0" applyBorder="1" applyAlignment="1">
      <alignment horizontal="center" vertical="center"/>
    </xf>
    <xf numFmtId="0" fontId="0" fillId="0" borderId="20" xfId="0" applyBorder="1" applyAlignment="1">
      <alignment horizontal="center" vertical="center"/>
    </xf>
    <xf numFmtId="0" fontId="0" fillId="0" borderId="46" xfId="0" applyBorder="1" applyAlignment="1">
      <alignment horizontal="center" vertical="center"/>
    </xf>
    <xf numFmtId="0" fontId="3" fillId="0" borderId="20" xfId="0" applyFont="1" applyBorder="1" applyAlignment="1">
      <alignment horizontal="center" vertical="center"/>
    </xf>
    <xf numFmtId="0" fontId="0" fillId="0" borderId="75" xfId="0" applyBorder="1" applyAlignment="1" applyProtection="1">
      <protection locked="0"/>
    </xf>
    <xf numFmtId="0" fontId="0" fillId="0" borderId="76" xfId="0" applyBorder="1" applyAlignment="1" applyProtection="1">
      <protection locked="0"/>
    </xf>
    <xf numFmtId="0" fontId="0" fillId="0" borderId="77" xfId="0" applyBorder="1" applyAlignment="1" applyProtection="1">
      <protection locked="0"/>
    </xf>
    <xf numFmtId="0" fontId="3"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388620</xdr:colOff>
          <xdr:row>2</xdr:row>
          <xdr:rowOff>68580</xdr:rowOff>
        </xdr:to>
        <xdr:sp macro="" textlink="">
          <xdr:nvSpPr>
            <xdr:cNvPr id="1026" name="Picture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bkoza2@gmail.com" TargetMode="External"/><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2"/>
  <sheetViews>
    <sheetView tabSelected="1" topLeftCell="J7" workbookViewId="0">
      <selection activeCell="M15" sqref="M15:M18"/>
    </sheetView>
  </sheetViews>
  <sheetFormatPr defaultRowHeight="13.2" x14ac:dyDescent="0.25"/>
  <cols>
    <col min="10" max="10" width="29.109375" customWidth="1"/>
    <col min="12" max="12" width="26.5546875" customWidth="1"/>
    <col min="13" max="13" width="45" customWidth="1"/>
  </cols>
  <sheetData>
    <row r="2" spans="1:13" ht="20.25" customHeight="1" x14ac:dyDescent="0.3">
      <c r="A2" s="214" t="s">
        <v>116</v>
      </c>
      <c r="B2" s="215"/>
      <c r="C2" s="215"/>
      <c r="D2" s="215"/>
      <c r="E2" s="215"/>
      <c r="F2" s="215"/>
      <c r="G2" s="215"/>
      <c r="H2" s="215"/>
      <c r="J2" s="205" t="s">
        <v>126</v>
      </c>
      <c r="K2" s="206"/>
      <c r="L2" s="206"/>
    </row>
    <row r="3" spans="1:13" ht="13.8" thickBot="1" x14ac:dyDescent="0.3"/>
    <row r="4" spans="1:13" ht="13.8" thickTop="1" x14ac:dyDescent="0.25">
      <c r="A4" s="216" t="s">
        <v>124</v>
      </c>
      <c r="B4" s="217"/>
      <c r="C4" s="217"/>
      <c r="D4" s="217"/>
      <c r="E4" s="217"/>
      <c r="F4" s="217"/>
      <c r="G4" s="217"/>
      <c r="H4" s="218"/>
      <c r="J4" s="127" t="s">
        <v>106</v>
      </c>
      <c r="K4" s="128" t="s">
        <v>107</v>
      </c>
      <c r="L4" s="129" t="s">
        <v>170</v>
      </c>
      <c r="M4" s="126"/>
    </row>
    <row r="5" spans="1:13" x14ac:dyDescent="0.25">
      <c r="A5" s="213"/>
      <c r="B5" s="211"/>
      <c r="C5" s="211"/>
      <c r="D5" s="211"/>
      <c r="E5" s="211"/>
      <c r="F5" s="211"/>
      <c r="G5" s="211"/>
      <c r="H5" s="212"/>
      <c r="J5" s="109"/>
      <c r="K5" s="135"/>
      <c r="L5" s="110"/>
    </row>
    <row r="6" spans="1:13" x14ac:dyDescent="0.25">
      <c r="A6" s="210" t="s">
        <v>127</v>
      </c>
      <c r="B6" s="211"/>
      <c r="C6" s="211"/>
      <c r="D6" s="211"/>
      <c r="E6" s="211"/>
      <c r="F6" s="211"/>
      <c r="G6" s="211"/>
      <c r="H6" s="212"/>
      <c r="J6" s="111" t="s">
        <v>108</v>
      </c>
      <c r="K6" s="136">
        <v>700</v>
      </c>
      <c r="L6" s="130" t="s">
        <v>156</v>
      </c>
    </row>
    <row r="7" spans="1:13" x14ac:dyDescent="0.25">
      <c r="A7" s="213"/>
      <c r="B7" s="211"/>
      <c r="C7" s="211"/>
      <c r="D7" s="211"/>
      <c r="E7" s="211"/>
      <c r="F7" s="211"/>
      <c r="G7" s="211"/>
      <c r="H7" s="212"/>
      <c r="J7" s="111" t="s">
        <v>109</v>
      </c>
      <c r="K7" s="136">
        <v>700</v>
      </c>
      <c r="L7" s="110" t="s">
        <v>164</v>
      </c>
    </row>
    <row r="8" spans="1:13" x14ac:dyDescent="0.25">
      <c r="A8" s="210" t="s">
        <v>117</v>
      </c>
      <c r="B8" s="211"/>
      <c r="C8" s="211"/>
      <c r="D8" s="211"/>
      <c r="E8" s="211"/>
      <c r="F8" s="211"/>
      <c r="G8" s="211"/>
      <c r="H8" s="212"/>
      <c r="J8" s="111" t="s">
        <v>110</v>
      </c>
      <c r="K8" s="136">
        <v>700</v>
      </c>
      <c r="L8" s="130" t="s">
        <v>155</v>
      </c>
    </row>
    <row r="9" spans="1:13" x14ac:dyDescent="0.25">
      <c r="A9" s="213"/>
      <c r="B9" s="211"/>
      <c r="C9" s="211"/>
      <c r="D9" s="211"/>
      <c r="E9" s="211"/>
      <c r="F9" s="211"/>
      <c r="G9" s="211"/>
      <c r="H9" s="212"/>
      <c r="J9" s="111" t="s">
        <v>111</v>
      </c>
      <c r="K9" s="136">
        <v>700</v>
      </c>
      <c r="L9" s="130" t="s">
        <v>160</v>
      </c>
    </row>
    <row r="10" spans="1:13" x14ac:dyDescent="0.25">
      <c r="A10" s="210" t="s">
        <v>145</v>
      </c>
      <c r="B10" s="211"/>
      <c r="C10" s="211"/>
      <c r="D10" s="211"/>
      <c r="E10" s="211"/>
      <c r="F10" s="211"/>
      <c r="G10" s="211"/>
      <c r="H10" s="212"/>
      <c r="J10" s="111" t="s">
        <v>112</v>
      </c>
      <c r="K10" s="136">
        <v>700</v>
      </c>
      <c r="L10" s="130" t="s">
        <v>161</v>
      </c>
    </row>
    <row r="11" spans="1:13" ht="26.4" customHeight="1" x14ac:dyDescent="0.25">
      <c r="A11" s="213"/>
      <c r="B11" s="211"/>
      <c r="C11" s="211"/>
      <c r="D11" s="211"/>
      <c r="E11" s="211"/>
      <c r="F11" s="211"/>
      <c r="G11" s="211"/>
      <c r="H11" s="212"/>
      <c r="J11" s="111" t="s">
        <v>143</v>
      </c>
      <c r="K11" s="136">
        <v>700</v>
      </c>
      <c r="L11" s="156" t="s">
        <v>163</v>
      </c>
    </row>
    <row r="12" spans="1:13" x14ac:dyDescent="0.25">
      <c r="A12" s="210" t="s">
        <v>118</v>
      </c>
      <c r="B12" s="211"/>
      <c r="C12" s="211"/>
      <c r="D12" s="211"/>
      <c r="E12" s="211"/>
      <c r="F12" s="211"/>
      <c r="G12" s="211"/>
      <c r="H12" s="212"/>
      <c r="J12" s="111" t="s">
        <v>153</v>
      </c>
      <c r="K12" s="136">
        <v>700</v>
      </c>
      <c r="L12" s="156" t="s">
        <v>165</v>
      </c>
    </row>
    <row r="13" spans="1:13" x14ac:dyDescent="0.25">
      <c r="A13" s="213"/>
      <c r="B13" s="211"/>
      <c r="C13" s="211"/>
      <c r="D13" s="211"/>
      <c r="E13" s="211"/>
      <c r="F13" s="211"/>
      <c r="G13" s="211"/>
      <c r="H13" s="212"/>
      <c r="J13" s="111" t="s">
        <v>144</v>
      </c>
      <c r="K13" s="122" t="s">
        <v>113</v>
      </c>
      <c r="L13" s="156" t="s">
        <v>157</v>
      </c>
    </row>
    <row r="14" spans="1:13" x14ac:dyDescent="0.25">
      <c r="A14" s="210" t="s">
        <v>119</v>
      </c>
      <c r="B14" s="211"/>
      <c r="C14" s="211"/>
      <c r="D14" s="211"/>
      <c r="E14" s="211"/>
      <c r="F14" s="211"/>
      <c r="G14" s="211"/>
      <c r="H14" s="212"/>
      <c r="J14" s="111" t="s">
        <v>154</v>
      </c>
      <c r="K14" s="122" t="s">
        <v>113</v>
      </c>
      <c r="L14" s="156" t="s">
        <v>173</v>
      </c>
    </row>
    <row r="15" spans="1:13" x14ac:dyDescent="0.25">
      <c r="A15" s="207" t="s">
        <v>120</v>
      </c>
      <c r="B15" s="208"/>
      <c r="C15" s="208"/>
      <c r="D15" s="208"/>
      <c r="E15" s="208"/>
      <c r="F15" s="208"/>
      <c r="G15" s="208"/>
      <c r="H15" s="209"/>
      <c r="J15" s="111" t="s">
        <v>149</v>
      </c>
      <c r="K15" s="122" t="s">
        <v>113</v>
      </c>
      <c r="L15" s="156" t="s">
        <v>167</v>
      </c>
    </row>
    <row r="16" spans="1:13" x14ac:dyDescent="0.25">
      <c r="A16" s="210" t="s">
        <v>121</v>
      </c>
      <c r="B16" s="211"/>
      <c r="C16" s="211"/>
      <c r="D16" s="211"/>
      <c r="E16" s="211"/>
      <c r="F16" s="211"/>
      <c r="G16" s="211"/>
      <c r="H16" s="212"/>
      <c r="J16" s="111" t="s">
        <v>150</v>
      </c>
      <c r="K16" s="122" t="s">
        <v>113</v>
      </c>
      <c r="L16" s="156" t="s">
        <v>164</v>
      </c>
    </row>
    <row r="17" spans="1:12" x14ac:dyDescent="0.25">
      <c r="A17" s="210" t="s">
        <v>122</v>
      </c>
      <c r="B17" s="211"/>
      <c r="C17" s="211"/>
      <c r="D17" s="211"/>
      <c r="E17" s="211"/>
      <c r="F17" s="211"/>
      <c r="G17" s="211"/>
      <c r="H17" s="212"/>
      <c r="J17" s="131" t="s">
        <v>140</v>
      </c>
      <c r="K17" s="137">
        <v>700</v>
      </c>
      <c r="L17" s="134" t="s">
        <v>156</v>
      </c>
    </row>
    <row r="18" spans="1:12" x14ac:dyDescent="0.25">
      <c r="A18" s="210" t="s">
        <v>123</v>
      </c>
      <c r="B18" s="211"/>
      <c r="C18" s="211"/>
      <c r="D18" s="211"/>
      <c r="E18" s="211"/>
      <c r="F18" s="211"/>
      <c r="G18" s="211"/>
      <c r="H18" s="212"/>
      <c r="J18" s="111" t="s">
        <v>128</v>
      </c>
      <c r="K18" s="136">
        <v>950</v>
      </c>
      <c r="L18" s="130" t="s">
        <v>151</v>
      </c>
    </row>
    <row r="19" spans="1:12" ht="53.25" customHeight="1" thickBot="1" x14ac:dyDescent="0.3">
      <c r="A19" s="202" t="s">
        <v>133</v>
      </c>
      <c r="B19" s="203"/>
      <c r="C19" s="203"/>
      <c r="D19" s="203"/>
      <c r="E19" s="203"/>
      <c r="F19" s="203"/>
      <c r="G19" s="203"/>
      <c r="H19" s="204"/>
      <c r="J19" s="145" t="s">
        <v>129</v>
      </c>
      <c r="K19" s="146">
        <v>750</v>
      </c>
      <c r="L19" s="147" t="s">
        <v>151</v>
      </c>
    </row>
    <row r="20" spans="1:12" ht="13.8" thickTop="1" x14ac:dyDescent="0.25">
      <c r="A20" s="157"/>
      <c r="B20" s="157"/>
      <c r="C20" s="157"/>
      <c r="D20" s="157"/>
      <c r="E20" s="157"/>
      <c r="F20" s="157"/>
      <c r="G20" s="157"/>
      <c r="H20" s="157"/>
      <c r="J20" s="111" t="s">
        <v>158</v>
      </c>
      <c r="K20" s="136">
        <v>700</v>
      </c>
      <c r="L20" s="110" t="s">
        <v>159</v>
      </c>
    </row>
    <row r="21" spans="1:12" ht="13.8" thickBot="1" x14ac:dyDescent="0.3">
      <c r="A21" s="157"/>
      <c r="B21" s="157"/>
      <c r="C21" s="157"/>
      <c r="D21" s="157"/>
      <c r="E21" s="157"/>
      <c r="F21" s="157"/>
      <c r="G21" s="157"/>
      <c r="H21" s="157"/>
      <c r="J21" s="143" t="s">
        <v>168</v>
      </c>
      <c r="K21" s="155">
        <v>450</v>
      </c>
      <c r="L21" s="144" t="s">
        <v>169</v>
      </c>
    </row>
    <row r="22" spans="1:12" ht="13.8" thickTop="1" x14ac:dyDescent="0.25">
      <c r="A22" s="157"/>
      <c r="B22" s="157"/>
      <c r="C22" s="157"/>
      <c r="D22" s="157"/>
      <c r="E22" s="157"/>
      <c r="F22" s="157"/>
      <c r="G22" s="157"/>
      <c r="H22" s="157"/>
      <c r="J22" s="140" t="s">
        <v>114</v>
      </c>
      <c r="K22" s="141">
        <v>450</v>
      </c>
      <c r="L22" s="142" t="s">
        <v>115</v>
      </c>
    </row>
    <row r="23" spans="1:12" x14ac:dyDescent="0.25">
      <c r="A23" s="157"/>
      <c r="B23" s="157"/>
      <c r="C23" s="157"/>
      <c r="D23" s="157"/>
      <c r="E23" s="157"/>
      <c r="F23" s="157"/>
      <c r="G23" s="157"/>
      <c r="H23" s="157"/>
      <c r="J23" s="197" t="s">
        <v>147</v>
      </c>
      <c r="K23" s="198"/>
      <c r="L23" s="138" t="s">
        <v>152</v>
      </c>
    </row>
    <row r="24" spans="1:12" ht="13.8" thickBot="1" x14ac:dyDescent="0.3">
      <c r="A24" s="157"/>
      <c r="B24" s="157"/>
      <c r="C24" s="157"/>
      <c r="D24" s="157"/>
      <c r="E24" s="157"/>
      <c r="F24" s="157"/>
      <c r="G24" s="157"/>
      <c r="H24" s="157"/>
      <c r="J24" s="199" t="s">
        <v>148</v>
      </c>
      <c r="K24" s="200"/>
      <c r="L24" s="201"/>
    </row>
    <row r="25" spans="1:12" ht="13.8" thickTop="1" x14ac:dyDescent="0.25">
      <c r="A25" s="157"/>
      <c r="B25" s="157"/>
      <c r="C25" s="157"/>
      <c r="D25" s="157"/>
      <c r="E25" s="157"/>
      <c r="F25" s="157"/>
      <c r="G25" s="157"/>
      <c r="H25" s="157"/>
    </row>
    <row r="26" spans="1:12" x14ac:dyDescent="0.25">
      <c r="A26" s="157"/>
      <c r="B26" s="157"/>
      <c r="C26" s="157"/>
      <c r="D26" s="157"/>
      <c r="E26" s="157"/>
      <c r="F26" s="157"/>
      <c r="G26" s="157"/>
      <c r="H26" s="157"/>
      <c r="J26" s="413" t="s">
        <v>183</v>
      </c>
      <c r="K26" s="360"/>
      <c r="L26" s="360"/>
    </row>
    <row r="27" spans="1:12" x14ac:dyDescent="0.25">
      <c r="A27" s="157"/>
      <c r="B27" s="157"/>
      <c r="C27" s="157"/>
      <c r="D27" s="157"/>
      <c r="E27" s="157"/>
      <c r="F27" s="157"/>
      <c r="G27" s="157"/>
      <c r="H27" s="157"/>
      <c r="J27" s="360"/>
      <c r="K27" s="360"/>
      <c r="L27" s="360"/>
    </row>
    <row r="28" spans="1:12" x14ac:dyDescent="0.25">
      <c r="A28" s="157"/>
      <c r="B28" s="157"/>
      <c r="C28" s="157"/>
      <c r="D28" s="157"/>
      <c r="E28" s="157"/>
      <c r="F28" s="157"/>
      <c r="G28" s="157"/>
      <c r="H28" s="157"/>
      <c r="J28" s="360"/>
      <c r="K28" s="360"/>
      <c r="L28" s="360"/>
    </row>
    <row r="29" spans="1:12" x14ac:dyDescent="0.25">
      <c r="J29" s="360"/>
      <c r="K29" s="360"/>
      <c r="L29" s="360"/>
    </row>
    <row r="30" spans="1:12" x14ac:dyDescent="0.25">
      <c r="J30" s="360"/>
      <c r="K30" s="360"/>
      <c r="L30" s="360"/>
    </row>
    <row r="31" spans="1:12" x14ac:dyDescent="0.25">
      <c r="J31" s="360"/>
      <c r="K31" s="360"/>
      <c r="L31" s="360"/>
    </row>
    <row r="32" spans="1:12" x14ac:dyDescent="0.25">
      <c r="J32" s="360"/>
      <c r="K32" s="360"/>
      <c r="L32" s="360"/>
    </row>
  </sheetData>
  <sheetProtection algorithmName="SHA-512" hashValue="+zjl9Xu+NE/P4qsbOfkNp4UYN1YKmiUPTQB7LMiWPsCXe4yxakxJYA3Tgk1pT0gOoN3bvdtXW1vbdE4/+DmTzA==" saltValue="nZD8cIegfJYz+zEJ1wKpIw==" spinCount="100000" sheet="1" objects="1" scenarios="1"/>
  <mergeCells count="16">
    <mergeCell ref="J26:L32"/>
    <mergeCell ref="J23:K23"/>
    <mergeCell ref="J24:L24"/>
    <mergeCell ref="A19:H19"/>
    <mergeCell ref="J2:L2"/>
    <mergeCell ref="A15:H15"/>
    <mergeCell ref="A12:H13"/>
    <mergeCell ref="A14:H14"/>
    <mergeCell ref="A16:H16"/>
    <mergeCell ref="A17:H17"/>
    <mergeCell ref="A18:H18"/>
    <mergeCell ref="A2:H2"/>
    <mergeCell ref="A6:H7"/>
    <mergeCell ref="A8:H9"/>
    <mergeCell ref="A10:H11"/>
    <mergeCell ref="A4: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topLeftCell="A10" zoomScaleNormal="100" workbookViewId="0">
      <selection activeCell="N37" sqref="N37"/>
    </sheetView>
  </sheetViews>
  <sheetFormatPr defaultColWidth="9.109375" defaultRowHeight="13.2" x14ac:dyDescent="0.25"/>
  <cols>
    <col min="1" max="1" width="16.109375" style="1" customWidth="1"/>
    <col min="2" max="2" width="9.109375" style="1"/>
    <col min="3" max="3" width="9.6640625" style="1" customWidth="1"/>
    <col min="4" max="4" width="2.6640625" style="1" customWidth="1"/>
    <col min="5" max="5" width="0.88671875" style="1" customWidth="1"/>
    <col min="6" max="6" width="19.33203125" style="1" customWidth="1"/>
    <col min="7" max="7" width="0.5546875" style="1" customWidth="1"/>
    <col min="8" max="8" width="10.6640625" style="1" customWidth="1"/>
    <col min="9" max="9" width="8.6640625" style="1" customWidth="1"/>
    <col min="10" max="10" width="15" style="1" customWidth="1"/>
    <col min="11" max="11" width="3.44140625" style="1" customWidth="1"/>
    <col min="12" max="16384" width="9.109375" style="1"/>
  </cols>
  <sheetData>
    <row r="1" spans="1:12" ht="15.6" x14ac:dyDescent="0.3">
      <c r="K1" s="24" t="s">
        <v>0</v>
      </c>
    </row>
    <row r="2" spans="1:12" ht="21" x14ac:dyDescent="0.4">
      <c r="C2" s="116" t="s">
        <v>87</v>
      </c>
      <c r="D2" s="117"/>
      <c r="E2" s="117"/>
      <c r="F2" s="117"/>
      <c r="G2" s="117"/>
      <c r="H2" s="118"/>
      <c r="I2" s="282" t="s">
        <v>171</v>
      </c>
      <c r="J2" s="283"/>
      <c r="K2" s="283"/>
    </row>
    <row r="3" spans="1:12" x14ac:dyDescent="0.25">
      <c r="J3" s="139" t="s">
        <v>180</v>
      </c>
    </row>
    <row r="4" spans="1:12" x14ac:dyDescent="0.25">
      <c r="A4" s="59" t="s">
        <v>40</v>
      </c>
    </row>
    <row r="5" spans="1:12" x14ac:dyDescent="0.25">
      <c r="B5" s="67"/>
    </row>
    <row r="6" spans="1:12" x14ac:dyDescent="0.25">
      <c r="A6" s="59" t="s">
        <v>1</v>
      </c>
      <c r="B6" s="287"/>
      <c r="C6" s="288"/>
      <c r="D6" s="288"/>
      <c r="E6" s="288"/>
      <c r="F6" s="288"/>
      <c r="G6" s="288"/>
      <c r="H6" s="288"/>
      <c r="I6" s="69"/>
    </row>
    <row r="7" spans="1:12" x14ac:dyDescent="0.25">
      <c r="A7" s="59" t="s">
        <v>51</v>
      </c>
      <c r="B7" s="189"/>
      <c r="C7" s="22"/>
      <c r="D7" s="22"/>
      <c r="E7" s="22"/>
      <c r="F7" s="22"/>
      <c r="G7" s="22"/>
      <c r="H7" s="22"/>
      <c r="I7" s="22"/>
      <c r="J7" s="63"/>
      <c r="K7" s="63"/>
    </row>
    <row r="8" spans="1:12" x14ac:dyDescent="0.25">
      <c r="B8" s="219"/>
      <c r="C8" s="220"/>
      <c r="D8" s="220"/>
      <c r="E8" s="220"/>
      <c r="F8" s="220"/>
      <c r="G8" s="220"/>
      <c r="H8" s="220"/>
      <c r="I8" s="220"/>
      <c r="J8" s="63"/>
      <c r="K8" s="63"/>
    </row>
    <row r="9" spans="1:12" x14ac:dyDescent="0.25">
      <c r="B9" s="189"/>
      <c r="C9" s="22"/>
      <c r="D9" s="22"/>
      <c r="E9" s="22"/>
      <c r="F9" s="22"/>
      <c r="G9" s="22"/>
      <c r="H9" s="22"/>
      <c r="I9" s="183"/>
      <c r="J9" s="63"/>
      <c r="K9" s="63"/>
    </row>
    <row r="10" spans="1:12" x14ac:dyDescent="0.25">
      <c r="A10" s="59" t="s">
        <v>2</v>
      </c>
      <c r="B10" s="219"/>
      <c r="C10" s="220"/>
      <c r="D10" s="220"/>
      <c r="E10" s="220"/>
      <c r="F10" s="220"/>
      <c r="G10" s="220"/>
      <c r="H10" s="220"/>
      <c r="I10" s="220"/>
      <c r="J10" s="63"/>
      <c r="K10" s="63"/>
    </row>
    <row r="11" spans="1:12" ht="17.399999999999999" x14ac:dyDescent="0.3">
      <c r="A11" s="223" t="s">
        <v>172</v>
      </c>
      <c r="B11" s="224"/>
      <c r="C11" s="224"/>
      <c r="D11" s="224"/>
      <c r="E11" s="224"/>
      <c r="F11" s="224"/>
      <c r="G11" s="224"/>
      <c r="H11" s="224"/>
      <c r="I11" s="224"/>
      <c r="J11" s="224"/>
      <c r="K11" s="224"/>
      <c r="L11" s="224"/>
    </row>
    <row r="12" spans="1:12" ht="12.75" customHeight="1" x14ac:dyDescent="0.25">
      <c r="B12" s="22"/>
      <c r="C12" s="22"/>
      <c r="D12" s="22"/>
      <c r="E12" s="22"/>
      <c r="F12" s="22"/>
      <c r="G12" s="22"/>
      <c r="H12" s="67"/>
    </row>
    <row r="13" spans="1:12" ht="12.75" customHeight="1" x14ac:dyDescent="0.25">
      <c r="A13" s="54" t="s">
        <v>3</v>
      </c>
      <c r="D13" s="4"/>
      <c r="E13" s="4"/>
      <c r="F13" s="219"/>
      <c r="G13" s="220"/>
      <c r="H13" s="220"/>
      <c r="I13" s="220"/>
      <c r="J13" s="220"/>
      <c r="K13" s="220"/>
    </row>
    <row r="14" spans="1:12" ht="12.75" customHeight="1" x14ac:dyDescent="0.25">
      <c r="A14" s="70" t="s">
        <v>4</v>
      </c>
      <c r="D14" s="4"/>
      <c r="E14" s="4"/>
    </row>
    <row r="15" spans="1:12" x14ac:dyDescent="0.25">
      <c r="A15" s="55"/>
      <c r="B15" s="56"/>
      <c r="C15" s="56"/>
      <c r="D15" s="56"/>
      <c r="E15" s="56"/>
      <c r="F15" s="56"/>
      <c r="G15" s="56"/>
      <c r="H15" s="56"/>
      <c r="I15" s="56"/>
      <c r="J15" s="56"/>
      <c r="K15" s="56"/>
    </row>
    <row r="16" spans="1:12" ht="17.25" customHeight="1" x14ac:dyDescent="0.25">
      <c r="A16" s="88" t="s">
        <v>34</v>
      </c>
      <c r="B16" s="39"/>
      <c r="C16" s="89"/>
      <c r="D16" s="90"/>
      <c r="E16" s="90"/>
      <c r="F16" s="296"/>
      <c r="G16" s="90"/>
      <c r="H16" s="296"/>
      <c r="I16" s="296"/>
      <c r="J16" s="296"/>
      <c r="K16" s="298"/>
    </row>
    <row r="17" spans="1:11" x14ac:dyDescent="0.25">
      <c r="A17" s="295" t="s">
        <v>42</v>
      </c>
      <c r="B17" s="244"/>
      <c r="C17" s="244"/>
      <c r="D17" s="108"/>
      <c r="E17" s="80"/>
      <c r="F17" s="245"/>
      <c r="G17" s="80"/>
      <c r="H17" s="245" t="s">
        <v>48</v>
      </c>
      <c r="I17" s="245"/>
      <c r="J17" s="245"/>
      <c r="K17" s="178"/>
    </row>
    <row r="18" spans="1:11" x14ac:dyDescent="0.25">
      <c r="A18" s="87"/>
      <c r="B18" s="246" t="s">
        <v>43</v>
      </c>
      <c r="C18" s="244"/>
      <c r="D18" s="178"/>
      <c r="E18" s="80"/>
      <c r="F18" s="245"/>
      <c r="G18" s="80"/>
      <c r="H18" s="245" t="s">
        <v>63</v>
      </c>
      <c r="I18" s="245"/>
      <c r="J18" s="245"/>
      <c r="K18" s="178"/>
    </row>
    <row r="19" spans="1:11" x14ac:dyDescent="0.25">
      <c r="A19" s="87"/>
      <c r="B19" s="246" t="s">
        <v>44</v>
      </c>
      <c r="C19" s="244"/>
      <c r="D19" s="178"/>
      <c r="E19" s="80"/>
      <c r="F19" s="245"/>
      <c r="G19" s="80"/>
      <c r="H19" s="268" t="s">
        <v>162</v>
      </c>
      <c r="I19" s="224"/>
      <c r="J19" s="269"/>
      <c r="K19" s="179"/>
    </row>
    <row r="20" spans="1:11" x14ac:dyDescent="0.25">
      <c r="A20" s="87"/>
      <c r="B20" s="246" t="s">
        <v>45</v>
      </c>
      <c r="C20" s="244"/>
      <c r="D20" s="178"/>
      <c r="E20" s="80"/>
      <c r="F20" s="245"/>
      <c r="G20" s="80"/>
      <c r="H20" s="274" t="s">
        <v>49</v>
      </c>
      <c r="I20" s="274"/>
      <c r="J20" s="275"/>
      <c r="K20" s="180"/>
    </row>
    <row r="21" spans="1:11" x14ac:dyDescent="0.25">
      <c r="A21" s="243" t="s">
        <v>46</v>
      </c>
      <c r="B21" s="244"/>
      <c r="C21" s="244"/>
      <c r="D21" s="178"/>
      <c r="E21" s="80"/>
      <c r="F21" s="245"/>
      <c r="G21" s="80"/>
      <c r="H21" s="270"/>
      <c r="I21" s="271"/>
      <c r="J21" s="271"/>
      <c r="K21" s="272"/>
    </row>
    <row r="22" spans="1:11" x14ac:dyDescent="0.25">
      <c r="A22" s="243" t="s">
        <v>47</v>
      </c>
      <c r="B22" s="244"/>
      <c r="C22" s="244"/>
      <c r="D22" s="178"/>
      <c r="E22" s="80"/>
      <c r="F22" s="245"/>
      <c r="G22" s="80"/>
      <c r="H22" s="273"/>
      <c r="I22" s="274"/>
      <c r="J22" s="274"/>
      <c r="K22" s="275"/>
    </row>
    <row r="23" spans="1:11" ht="12" customHeight="1" x14ac:dyDescent="0.25">
      <c r="A23" s="86"/>
      <c r="B23" s="23"/>
      <c r="C23" s="76"/>
      <c r="D23" s="76"/>
      <c r="E23" s="76"/>
      <c r="F23" s="297"/>
      <c r="G23" s="76"/>
      <c r="H23" s="276"/>
      <c r="I23" s="277"/>
      <c r="J23" s="277"/>
      <c r="K23" s="278"/>
    </row>
    <row r="24" spans="1:11" ht="9.9" customHeight="1" x14ac:dyDescent="0.25">
      <c r="A24" s="15" t="s">
        <v>37</v>
      </c>
      <c r="B24" s="4"/>
      <c r="C24" s="4"/>
      <c r="D24" s="4"/>
      <c r="E24" s="4"/>
      <c r="F24" s="4"/>
      <c r="G24" s="4"/>
      <c r="H24" s="4"/>
      <c r="I24" s="4"/>
      <c r="J24" s="4"/>
      <c r="K24" s="81"/>
    </row>
    <row r="25" spans="1:11" ht="9.9" customHeight="1" x14ac:dyDescent="0.25">
      <c r="A25" s="82" t="s">
        <v>5</v>
      </c>
      <c r="B25" s="57"/>
      <c r="C25" s="57"/>
      <c r="D25" s="57"/>
      <c r="E25" s="57"/>
      <c r="F25" s="57"/>
      <c r="G25" s="57"/>
      <c r="H25" s="57"/>
      <c r="I25" s="57"/>
      <c r="J25" s="57"/>
      <c r="K25" s="83"/>
    </row>
    <row r="26" spans="1:11" ht="9.9" customHeight="1" x14ac:dyDescent="0.25">
      <c r="A26" s="82" t="s">
        <v>36</v>
      </c>
      <c r="B26" s="57"/>
      <c r="C26" s="57"/>
      <c r="D26" s="57"/>
      <c r="E26" s="57"/>
      <c r="F26" s="57"/>
      <c r="G26" s="57"/>
      <c r="H26" s="57"/>
      <c r="I26" s="57"/>
      <c r="J26" s="57"/>
      <c r="K26" s="83"/>
    </row>
    <row r="27" spans="1:11" ht="9.9" customHeight="1" thickBot="1" x14ac:dyDescent="0.3">
      <c r="A27" s="84" t="s">
        <v>38</v>
      </c>
      <c r="B27" s="58"/>
      <c r="C27" s="58"/>
      <c r="D27" s="58"/>
      <c r="E27" s="58"/>
      <c r="F27" s="58"/>
      <c r="G27" s="58"/>
      <c r="H27" s="58"/>
      <c r="I27" s="58"/>
      <c r="J27" s="58"/>
      <c r="K27" s="85"/>
    </row>
    <row r="28" spans="1:11" ht="3" customHeight="1" thickBot="1" x14ac:dyDescent="0.3"/>
    <row r="29" spans="1:11" x14ac:dyDescent="0.25">
      <c r="A29" s="132" t="s">
        <v>130</v>
      </c>
      <c r="B29" s="10"/>
      <c r="C29" s="10"/>
      <c r="D29" s="10"/>
      <c r="E29" s="10"/>
      <c r="F29" s="10"/>
      <c r="G29" s="11"/>
      <c r="H29" s="289" t="s">
        <v>50</v>
      </c>
      <c r="I29" s="290"/>
      <c r="J29" s="290"/>
      <c r="K29" s="291"/>
    </row>
    <row r="30" spans="1:11" ht="15.9" customHeight="1" x14ac:dyDescent="0.25">
      <c r="A30" s="266" t="s">
        <v>142</v>
      </c>
      <c r="B30" s="267"/>
      <c r="C30" s="267"/>
      <c r="D30" s="267"/>
      <c r="E30" s="4"/>
      <c r="F30" s="158">
        <f>'EXPENSE DETAILS'!K31+'Other Expenses'!D31</f>
        <v>0</v>
      </c>
      <c r="G30" s="5"/>
      <c r="H30" s="292"/>
      <c r="I30" s="293"/>
      <c r="J30" s="293"/>
      <c r="K30" s="294"/>
    </row>
    <row r="31" spans="1:11" ht="15.9" customHeight="1" x14ac:dyDescent="0.25">
      <c r="A31" s="12" t="s">
        <v>6</v>
      </c>
      <c r="B31" s="4"/>
      <c r="C31" s="4"/>
      <c r="D31" s="4"/>
      <c r="E31" s="4"/>
      <c r="F31" s="25"/>
      <c r="G31" s="5"/>
      <c r="H31" s="292"/>
      <c r="I31" s="293"/>
      <c r="J31" s="293"/>
      <c r="K31" s="294"/>
    </row>
    <row r="32" spans="1:11" ht="15.9" customHeight="1" thickBot="1" x14ac:dyDescent="0.3">
      <c r="A32" s="12" t="s">
        <v>7</v>
      </c>
      <c r="B32" s="4"/>
      <c r="C32" s="4"/>
      <c r="D32" s="4"/>
      <c r="E32" s="4"/>
      <c r="F32" s="158">
        <f>F30-F31</f>
        <v>0</v>
      </c>
      <c r="G32" s="5"/>
      <c r="H32" s="292"/>
      <c r="I32" s="293"/>
      <c r="J32" s="293"/>
      <c r="K32" s="294"/>
    </row>
    <row r="33" spans="1:11" ht="15.9" customHeight="1" x14ac:dyDescent="0.25">
      <c r="A33" s="12" t="s">
        <v>8</v>
      </c>
      <c r="B33" s="4"/>
      <c r="C33" s="4"/>
      <c r="D33" s="4"/>
      <c r="E33" s="4"/>
      <c r="F33" s="25"/>
      <c r="G33" s="5"/>
      <c r="H33" s="247" t="s">
        <v>146</v>
      </c>
      <c r="I33" s="248"/>
      <c r="J33" s="248"/>
      <c r="K33" s="249"/>
    </row>
    <row r="34" spans="1:11" ht="15.9" customHeight="1" x14ac:dyDescent="0.25">
      <c r="A34" s="12" t="s">
        <v>7</v>
      </c>
      <c r="B34" s="4"/>
      <c r="C34" s="4"/>
      <c r="D34" s="4"/>
      <c r="E34" s="4"/>
      <c r="F34" s="158">
        <f>F32-F33</f>
        <v>0</v>
      </c>
      <c r="G34" s="5"/>
      <c r="H34" s="250"/>
      <c r="I34" s="251"/>
      <c r="J34" s="251"/>
      <c r="K34" s="252"/>
    </row>
    <row r="35" spans="1:11" ht="15.9" customHeight="1" x14ac:dyDescent="0.25">
      <c r="A35" s="221" t="s">
        <v>182</v>
      </c>
      <c r="B35" s="222"/>
      <c r="C35" s="222"/>
      <c r="D35" s="222"/>
      <c r="E35" s="4"/>
      <c r="F35" s="158">
        <f>WORKSHOPS!E31+WORKSHOPS!E32+WORKSHOPS!E33</f>
        <v>0</v>
      </c>
      <c r="G35" s="5"/>
      <c r="H35" s="250"/>
      <c r="I35" s="251"/>
      <c r="J35" s="251"/>
      <c r="K35" s="252"/>
    </row>
    <row r="36" spans="1:11" ht="13.8" thickBot="1" x14ac:dyDescent="0.3">
      <c r="A36" s="16" t="s">
        <v>9</v>
      </c>
      <c r="B36" s="2"/>
      <c r="C36" s="2"/>
      <c r="D36" s="2"/>
      <c r="E36" s="2"/>
      <c r="F36" s="13">
        <f>F34+F35</f>
        <v>0</v>
      </c>
      <c r="G36" s="17"/>
      <c r="H36" s="253"/>
      <c r="I36" s="254"/>
      <c r="J36" s="254"/>
      <c r="K36" s="255"/>
    </row>
    <row r="37" spans="1:11" x14ac:dyDescent="0.25">
      <c r="A37" s="14"/>
      <c r="B37" s="4"/>
      <c r="C37" s="4"/>
      <c r="D37" s="4"/>
      <c r="E37" s="4"/>
      <c r="F37" s="4"/>
      <c r="G37" s="4"/>
      <c r="H37" s="4"/>
      <c r="I37" s="4"/>
      <c r="J37" s="4"/>
      <c r="K37" s="5"/>
    </row>
    <row r="38" spans="1:11" ht="13.8" thickBot="1" x14ac:dyDescent="0.3">
      <c r="A38" s="18"/>
      <c r="B38" s="8"/>
      <c r="C38" s="8"/>
      <c r="D38" s="8"/>
      <c r="E38" s="8"/>
      <c r="F38" s="8"/>
      <c r="G38" s="8"/>
      <c r="H38" s="8"/>
      <c r="I38" s="8"/>
      <c r="J38" s="8"/>
      <c r="K38" s="9"/>
    </row>
    <row r="39" spans="1:11" ht="9.9" customHeight="1" x14ac:dyDescent="0.25">
      <c r="A39" s="21"/>
      <c r="B39" s="4"/>
      <c r="C39" s="4"/>
      <c r="D39" s="4"/>
      <c r="E39" s="4"/>
      <c r="F39" s="4"/>
      <c r="G39" s="4"/>
      <c r="H39" s="4"/>
      <c r="I39" s="4"/>
      <c r="J39" s="4"/>
      <c r="K39" s="4"/>
    </row>
    <row r="40" spans="1:11" ht="9.9" customHeight="1" x14ac:dyDescent="0.25">
      <c r="A40" s="92" t="s">
        <v>52</v>
      </c>
      <c r="B40" s="93"/>
      <c r="C40" s="93"/>
      <c r="D40" s="93"/>
      <c r="E40" s="93"/>
      <c r="F40" s="93"/>
      <c r="G40" s="93"/>
      <c r="H40" s="93"/>
      <c r="I40" s="4"/>
      <c r="J40" s="4"/>
      <c r="K40" s="4"/>
    </row>
    <row r="41" spans="1:11" ht="18.75" customHeight="1" x14ac:dyDescent="0.25">
      <c r="A41" s="299" t="s">
        <v>59</v>
      </c>
      <c r="B41" s="299"/>
      <c r="C41" s="299"/>
      <c r="D41" s="299"/>
      <c r="E41" s="299"/>
      <c r="F41" s="299"/>
      <c r="G41" s="299"/>
      <c r="H41" s="299"/>
      <c r="I41" s="4"/>
      <c r="J41" s="4"/>
      <c r="K41" s="4"/>
    </row>
    <row r="42" spans="1:11" ht="15" customHeight="1" x14ac:dyDescent="0.25">
      <c r="A42" s="242" t="s">
        <v>53</v>
      </c>
      <c r="B42" s="240"/>
      <c r="C42" s="240"/>
      <c r="D42" s="178"/>
      <c r="E42" s="181"/>
      <c r="F42" s="226"/>
      <c r="G42" s="227"/>
      <c r="H42" s="227"/>
      <c r="I42" s="227"/>
      <c r="J42" s="227"/>
      <c r="K42" s="228"/>
    </row>
    <row r="43" spans="1:11" ht="14.25" customHeight="1" x14ac:dyDescent="0.25">
      <c r="A43" s="237" t="s">
        <v>60</v>
      </c>
      <c r="B43" s="238"/>
      <c r="C43" s="238"/>
      <c r="D43" s="182"/>
      <c r="E43" s="183"/>
      <c r="F43" s="229"/>
      <c r="G43" s="230"/>
      <c r="H43" s="230"/>
      <c r="I43" s="230"/>
      <c r="J43" s="230"/>
      <c r="K43" s="231"/>
    </row>
    <row r="44" spans="1:11" ht="16.5" customHeight="1" x14ac:dyDescent="0.25">
      <c r="A44" s="239" t="s">
        <v>54</v>
      </c>
      <c r="B44" s="240"/>
      <c r="C44" s="241"/>
      <c r="D44" s="182"/>
      <c r="E44" s="183"/>
      <c r="F44" s="234"/>
      <c r="G44" s="227"/>
      <c r="H44" s="227"/>
      <c r="I44" s="227"/>
      <c r="J44" s="227"/>
      <c r="K44" s="228"/>
    </row>
    <row r="45" spans="1:11" ht="15" customHeight="1" x14ac:dyDescent="0.25">
      <c r="A45" s="232" t="s">
        <v>61</v>
      </c>
      <c r="B45" s="233"/>
      <c r="C45" s="233"/>
      <c r="D45" s="182"/>
      <c r="E45" s="22"/>
      <c r="F45" s="234"/>
      <c r="G45" s="235"/>
      <c r="H45" s="235"/>
      <c r="I45" s="235"/>
      <c r="J45" s="235"/>
      <c r="K45" s="236"/>
    </row>
    <row r="46" spans="1:11" ht="9.9" customHeight="1" x14ac:dyDescent="0.25">
      <c r="A46" s="19"/>
      <c r="C46" s="4"/>
      <c r="D46" s="4"/>
      <c r="E46" s="4"/>
      <c r="F46" s="4"/>
      <c r="G46" s="4"/>
      <c r="H46" s="4"/>
    </row>
    <row r="47" spans="1:11" ht="16.5" customHeight="1" x14ac:dyDescent="0.25">
      <c r="A47" s="60" t="s">
        <v>10</v>
      </c>
      <c r="C47" s="68"/>
      <c r="D47" s="69"/>
      <c r="E47" s="69"/>
      <c r="F47" s="69"/>
      <c r="G47" s="69"/>
      <c r="H47" s="69"/>
      <c r="I47" s="190" t="s">
        <v>11</v>
      </c>
      <c r="J47" s="68"/>
      <c r="K47" s="69"/>
    </row>
    <row r="48" spans="1:11" ht="6.75" customHeight="1" x14ac:dyDescent="0.25">
      <c r="C48" s="22"/>
      <c r="D48" s="22"/>
      <c r="E48" s="22"/>
      <c r="F48" s="22"/>
      <c r="G48" s="22"/>
      <c r="H48" s="22"/>
      <c r="I48" s="191"/>
      <c r="J48" s="22"/>
      <c r="K48" s="22"/>
    </row>
    <row r="49" spans="1:12" ht="4.5" customHeight="1" x14ac:dyDescent="0.25">
      <c r="I49" s="20"/>
    </row>
    <row r="50" spans="1:12" ht="15" customHeight="1" x14ac:dyDescent="0.25">
      <c r="A50" s="300" t="s">
        <v>125</v>
      </c>
      <c r="B50" s="224"/>
      <c r="C50" s="224"/>
      <c r="D50" s="224"/>
      <c r="E50" s="224"/>
      <c r="F50" s="224"/>
      <c r="G50" s="224"/>
      <c r="H50" s="224"/>
      <c r="I50" s="61" t="s">
        <v>12</v>
      </c>
      <c r="J50" s="69"/>
      <c r="K50" s="69"/>
    </row>
    <row r="51" spans="1:12" s="71" customFormat="1" ht="23.25" customHeight="1" x14ac:dyDescent="0.2">
      <c r="K51" s="72"/>
    </row>
    <row r="52" spans="1:12" ht="35.25" customHeight="1" x14ac:dyDescent="0.25">
      <c r="A52" s="286" t="s">
        <v>181</v>
      </c>
      <c r="B52" s="286"/>
      <c r="C52" s="286"/>
      <c r="D52" s="286"/>
      <c r="E52" s="286"/>
      <c r="F52" s="286"/>
      <c r="G52" s="286"/>
      <c r="H52" s="286"/>
      <c r="I52" s="286"/>
      <c r="J52" s="286"/>
      <c r="K52" s="286"/>
    </row>
    <row r="53" spans="1:12" ht="18" customHeight="1" x14ac:dyDescent="0.3">
      <c r="A53" s="284" t="s">
        <v>86</v>
      </c>
      <c r="B53" s="285"/>
      <c r="C53" s="285"/>
      <c r="D53" s="285"/>
      <c r="E53" s="285"/>
      <c r="F53" s="285"/>
      <c r="G53" s="285"/>
      <c r="H53" s="285"/>
      <c r="I53" s="285"/>
      <c r="J53" s="285"/>
      <c r="K53" s="285"/>
      <c r="L53" s="91"/>
    </row>
    <row r="54" spans="1:12" x14ac:dyDescent="0.25">
      <c r="A54" s="256" t="s">
        <v>174</v>
      </c>
      <c r="B54" s="256"/>
      <c r="C54" s="256"/>
      <c r="D54" s="256"/>
      <c r="E54" s="256"/>
      <c r="F54" s="256"/>
    </row>
    <row r="55" spans="1:12" x14ac:dyDescent="0.25">
      <c r="A55" s="114" t="s">
        <v>175</v>
      </c>
      <c r="B55" s="114"/>
      <c r="C55" s="114"/>
      <c r="D55" s="95"/>
      <c r="E55" s="95"/>
      <c r="F55" s="95"/>
    </row>
    <row r="56" spans="1:12" ht="13.8" thickBot="1" x14ac:dyDescent="0.3">
      <c r="A56" s="75" t="s">
        <v>176</v>
      </c>
      <c r="B56" s="75"/>
      <c r="C56" s="75"/>
      <c r="D56" s="95"/>
      <c r="E56" s="95"/>
      <c r="F56" s="95"/>
    </row>
    <row r="57" spans="1:12" ht="13.8" thickTop="1" x14ac:dyDescent="0.25">
      <c r="A57" s="119"/>
      <c r="B57" s="95"/>
      <c r="C57" s="95"/>
      <c r="D57" s="95"/>
      <c r="E57" s="95"/>
      <c r="F57" s="95"/>
      <c r="I57" s="257" t="s">
        <v>85</v>
      </c>
      <c r="J57" s="258"/>
      <c r="K57" s="259"/>
    </row>
    <row r="58" spans="1:12" x14ac:dyDescent="0.25">
      <c r="A58" s="73"/>
      <c r="I58" s="260"/>
      <c r="J58" s="261"/>
      <c r="K58" s="262"/>
    </row>
    <row r="59" spans="1:12" ht="13.8" thickBot="1" x14ac:dyDescent="0.3">
      <c r="A59" s="113"/>
      <c r="I59" s="263"/>
      <c r="J59" s="264"/>
      <c r="K59" s="265"/>
    </row>
    <row r="60" spans="1:12" ht="13.8" thickTop="1" x14ac:dyDescent="0.25"/>
    <row r="61" spans="1:12" ht="13.8" thickBot="1" x14ac:dyDescent="0.3">
      <c r="A61" s="233" t="s">
        <v>62</v>
      </c>
      <c r="B61" s="233"/>
      <c r="C61" s="224"/>
      <c r="D61" s="224"/>
      <c r="E61" s="224"/>
      <c r="F61" s="224"/>
      <c r="H61" s="115" t="s">
        <v>88</v>
      </c>
    </row>
    <row r="62" spans="1:12" ht="14.4" thickTop="1" thickBot="1" x14ac:dyDescent="0.3">
      <c r="A62" s="233" t="s">
        <v>55</v>
      </c>
      <c r="B62" s="233"/>
      <c r="H62" s="94">
        <v>700</v>
      </c>
      <c r="I62" s="188"/>
    </row>
    <row r="63" spans="1:12" ht="14.4" thickTop="1" thickBot="1" x14ac:dyDescent="0.3">
      <c r="A63" s="268" t="s">
        <v>166</v>
      </c>
      <c r="B63" s="224"/>
      <c r="C63" s="224"/>
      <c r="D63" s="224"/>
      <c r="H63" s="94">
        <v>450</v>
      </c>
      <c r="I63" s="188"/>
    </row>
    <row r="64" spans="1:12" ht="14.4" thickTop="1" thickBot="1" x14ac:dyDescent="0.3">
      <c r="A64" s="1" t="s">
        <v>56</v>
      </c>
      <c r="H64" s="94">
        <v>950</v>
      </c>
      <c r="I64" s="188"/>
    </row>
    <row r="65" spans="1:12" ht="14.4" thickTop="1" thickBot="1" x14ac:dyDescent="0.3">
      <c r="A65" s="1" t="s">
        <v>57</v>
      </c>
      <c r="H65" s="94">
        <v>750</v>
      </c>
      <c r="I65" s="188"/>
    </row>
    <row r="66" spans="1:12" ht="14.4" thickTop="1" thickBot="1" x14ac:dyDescent="0.3">
      <c r="A66" s="1" t="s">
        <v>58</v>
      </c>
      <c r="C66" s="225" t="s">
        <v>141</v>
      </c>
      <c r="D66" s="225"/>
      <c r="E66" s="225"/>
      <c r="F66" s="225"/>
      <c r="G66" s="225"/>
      <c r="H66" s="225"/>
      <c r="I66" s="188"/>
    </row>
    <row r="67" spans="1:12" ht="13.8" thickTop="1" x14ac:dyDescent="0.25"/>
    <row r="68" spans="1:12" x14ac:dyDescent="0.25">
      <c r="F68" s="279" t="s">
        <v>89</v>
      </c>
      <c r="G68" s="280"/>
      <c r="H68" s="280"/>
      <c r="I68" s="280"/>
      <c r="J68" s="280"/>
      <c r="K68" s="281"/>
      <c r="L68" s="281"/>
    </row>
  </sheetData>
  <sheetProtection algorithmName="SHA-512" hashValue="tmrytuSxYGXc6744WGXjLb+Ti3qoeYDiSraSjo16M7U3VY4s8YGtmEge7hbpjq1/jzB8fsy5nTTL8CgxjYusDg==" saltValue="T9Lg5uTaXt8c5sg8vOv+uw==" spinCount="100000" sheet="1" objects="1" scenarios="1"/>
  <mergeCells count="42">
    <mergeCell ref="F68:L68"/>
    <mergeCell ref="I2:K2"/>
    <mergeCell ref="A53:K53"/>
    <mergeCell ref="A52:K52"/>
    <mergeCell ref="B6:H6"/>
    <mergeCell ref="B8:I8"/>
    <mergeCell ref="B10:I10"/>
    <mergeCell ref="H29:K32"/>
    <mergeCell ref="A17:C17"/>
    <mergeCell ref="F16:F23"/>
    <mergeCell ref="H16:K16"/>
    <mergeCell ref="A41:H41"/>
    <mergeCell ref="H20:J20"/>
    <mergeCell ref="A21:C21"/>
    <mergeCell ref="A50:H50"/>
    <mergeCell ref="A63:D63"/>
    <mergeCell ref="A62:B62"/>
    <mergeCell ref="B18:C18"/>
    <mergeCell ref="B19:C19"/>
    <mergeCell ref="B20:C20"/>
    <mergeCell ref="H33:K36"/>
    <mergeCell ref="A54:F54"/>
    <mergeCell ref="I57:K59"/>
    <mergeCell ref="A30:D30"/>
    <mergeCell ref="H19:J19"/>
    <mergeCell ref="H21:K23"/>
    <mergeCell ref="F13:K13"/>
    <mergeCell ref="A35:D35"/>
    <mergeCell ref="A11:L11"/>
    <mergeCell ref="C66:H66"/>
    <mergeCell ref="F42:K42"/>
    <mergeCell ref="F43:K43"/>
    <mergeCell ref="A45:C45"/>
    <mergeCell ref="F45:K45"/>
    <mergeCell ref="F44:K44"/>
    <mergeCell ref="A61:F61"/>
    <mergeCell ref="A43:C43"/>
    <mergeCell ref="A44:C44"/>
    <mergeCell ref="A42:C42"/>
    <mergeCell ref="A22:C22"/>
    <mergeCell ref="H17:J17"/>
    <mergeCell ref="H18:J18"/>
  </mergeCells>
  <phoneticPr fontId="12" type="noConversion"/>
  <hyperlinks>
    <hyperlink ref="A55" r:id="rId1"/>
  </hyperlinks>
  <printOptions horizontalCentered="1"/>
  <pageMargins left="0.75" right="0.25" top="0" bottom="0" header="0.5" footer="0.5"/>
  <pageSetup scale="89" orientation="portrait" horizontalDpi="4294967292" verticalDpi="300" r:id="rId2"/>
  <headerFooter alignWithMargins="0">
    <oddFooter xml:space="preserve">&amp;R&amp;8
</oddFooter>
  </headerFooter>
  <drawing r:id="rId3"/>
  <legacyDrawing r:id="rId4"/>
  <oleObjects>
    <mc:AlternateContent xmlns:mc="http://schemas.openxmlformats.org/markup-compatibility/2006">
      <mc:Choice Requires="x14">
        <oleObject progId="Word.Document.6" shapeId="1026" r:id="rId5">
          <objectPr defaultSize="0" autoLine="0" autoPict="0" r:id="rId6">
            <anchor moveWithCells="1">
              <from>
                <xdr:col>0</xdr:col>
                <xdr:colOff>0</xdr:colOff>
                <xdr:row>0</xdr:row>
                <xdr:rowOff>0</xdr:rowOff>
              </from>
              <to>
                <xdr:col>0</xdr:col>
                <xdr:colOff>388620</xdr:colOff>
                <xdr:row>2</xdr:row>
                <xdr:rowOff>68580</xdr:rowOff>
              </to>
            </anchor>
          </objectPr>
        </oleObject>
      </mc:Choice>
      <mc:Fallback>
        <oleObject progId="Word.Document.6" shapeId="1026"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Normal="100" workbookViewId="0">
      <selection activeCell="D7" sqref="D7:D8"/>
    </sheetView>
  </sheetViews>
  <sheetFormatPr defaultColWidth="7.6640625" defaultRowHeight="13.2" x14ac:dyDescent="0.25"/>
  <cols>
    <col min="1" max="1" width="9.6640625" style="1" customWidth="1"/>
    <col min="2" max="2" width="7.6640625" style="1" customWidth="1"/>
    <col min="3" max="3" width="8.109375" style="1" customWidth="1"/>
    <col min="4" max="10" width="9.6640625" style="27" customWidth="1"/>
    <col min="11" max="11" width="15.109375" style="28" customWidth="1"/>
    <col min="12" max="16384" width="7.6640625" style="1"/>
  </cols>
  <sheetData>
    <row r="1" spans="1:12" x14ac:dyDescent="0.25">
      <c r="A1" s="26" t="s">
        <v>39</v>
      </c>
      <c r="I1" s="344"/>
      <c r="J1" s="345"/>
      <c r="K1" s="345"/>
    </row>
    <row r="2" spans="1:12" ht="13.8" thickBot="1" x14ac:dyDescent="0.3">
      <c r="A2" s="346" t="s">
        <v>41</v>
      </c>
      <c r="B2" s="347"/>
      <c r="C2" s="347"/>
      <c r="D2" s="347"/>
      <c r="E2" s="347"/>
      <c r="F2" s="347"/>
      <c r="G2" s="347"/>
      <c r="H2" s="347"/>
      <c r="I2" s="347"/>
      <c r="J2" s="347"/>
      <c r="K2" s="347"/>
    </row>
    <row r="3" spans="1:12" ht="13.8" thickBot="1" x14ac:dyDescent="0.3">
      <c r="A3" s="29" t="s">
        <v>13</v>
      </c>
      <c r="B3" s="30"/>
      <c r="C3" s="30"/>
      <c r="D3" s="31"/>
      <c r="E3" s="31"/>
      <c r="F3" s="31"/>
      <c r="G3" s="31"/>
      <c r="H3" s="31"/>
      <c r="I3" s="31"/>
      <c r="J3" s="31"/>
      <c r="K3" s="32"/>
    </row>
    <row r="4" spans="1:12" s="3" customFormat="1" ht="13.8" thickBot="1" x14ac:dyDescent="0.3">
      <c r="A4" s="33" t="s">
        <v>14</v>
      </c>
      <c r="B4" s="34"/>
      <c r="C4" s="34"/>
      <c r="D4" s="35"/>
      <c r="E4" s="35"/>
      <c r="F4" s="35"/>
      <c r="G4" s="35"/>
      <c r="H4" s="35"/>
      <c r="I4" s="35"/>
      <c r="J4" s="35"/>
      <c r="K4" s="36"/>
      <c r="L4" s="1"/>
    </row>
    <row r="5" spans="1:12" s="3" customFormat="1" ht="11.25" customHeight="1" x14ac:dyDescent="0.2">
      <c r="A5" s="331" t="s">
        <v>132</v>
      </c>
      <c r="B5" s="332"/>
      <c r="C5" s="333"/>
      <c r="D5" s="326"/>
      <c r="E5" s="326"/>
      <c r="F5" s="326"/>
      <c r="G5" s="326"/>
      <c r="H5" s="326"/>
      <c r="I5" s="326"/>
      <c r="J5" s="326"/>
      <c r="K5" s="64" t="s">
        <v>15</v>
      </c>
    </row>
    <row r="6" spans="1:12" x14ac:dyDescent="0.25">
      <c r="A6" s="334"/>
      <c r="B6" s="335"/>
      <c r="C6" s="336"/>
      <c r="D6" s="327"/>
      <c r="E6" s="327"/>
      <c r="F6" s="327"/>
      <c r="G6" s="327"/>
      <c r="H6" s="327"/>
      <c r="I6" s="327"/>
      <c r="J6" s="327"/>
      <c r="K6" s="65" t="s">
        <v>16</v>
      </c>
    </row>
    <row r="7" spans="1:12" x14ac:dyDescent="0.25">
      <c r="A7" s="37" t="s">
        <v>17</v>
      </c>
      <c r="B7" s="39"/>
      <c r="C7" s="40"/>
      <c r="D7" s="320"/>
      <c r="E7" s="320"/>
      <c r="F7" s="320"/>
      <c r="G7" s="320"/>
      <c r="H7" s="320"/>
      <c r="I7" s="320"/>
      <c r="J7" s="320"/>
      <c r="K7" s="322">
        <f>SUM(D7:J7)</f>
        <v>0</v>
      </c>
    </row>
    <row r="8" spans="1:12" x14ac:dyDescent="0.25">
      <c r="A8" s="41" t="s">
        <v>18</v>
      </c>
      <c r="B8" s="2"/>
      <c r="C8" s="38"/>
      <c r="D8" s="343"/>
      <c r="E8" s="321"/>
      <c r="F8" s="321"/>
      <c r="G8" s="321"/>
      <c r="H8" s="321"/>
      <c r="I8" s="321"/>
      <c r="J8" s="321"/>
      <c r="K8" s="328"/>
    </row>
    <row r="9" spans="1:12" x14ac:dyDescent="0.25">
      <c r="A9" s="37" t="s">
        <v>19</v>
      </c>
      <c r="B9" s="39"/>
      <c r="C9" s="40"/>
      <c r="D9" s="320"/>
      <c r="E9" s="320"/>
      <c r="F9" s="320"/>
      <c r="G9" s="320"/>
      <c r="H9" s="320"/>
      <c r="I9" s="320"/>
      <c r="J9" s="320"/>
      <c r="K9" s="322">
        <f>SUM(D9:J9)</f>
        <v>0</v>
      </c>
    </row>
    <row r="10" spans="1:12" x14ac:dyDescent="0.25">
      <c r="A10" s="41" t="s">
        <v>18</v>
      </c>
      <c r="B10" s="2"/>
      <c r="C10" s="38"/>
      <c r="D10" s="321"/>
      <c r="E10" s="321"/>
      <c r="F10" s="321"/>
      <c r="G10" s="321"/>
      <c r="H10" s="321"/>
      <c r="I10" s="321"/>
      <c r="J10" s="321"/>
      <c r="K10" s="328"/>
    </row>
    <row r="11" spans="1:12" x14ac:dyDescent="0.25">
      <c r="A11" s="37" t="s">
        <v>20</v>
      </c>
      <c r="B11" s="39"/>
      <c r="C11" s="42" t="s">
        <v>21</v>
      </c>
      <c r="D11" s="77"/>
      <c r="E11" s="77"/>
      <c r="F11" s="77"/>
      <c r="G11" s="77"/>
      <c r="H11" s="77"/>
      <c r="I11" s="77"/>
      <c r="J11" s="77"/>
      <c r="K11" s="150"/>
    </row>
    <row r="12" spans="1:12" x14ac:dyDescent="0.25">
      <c r="A12" s="306" t="s">
        <v>139</v>
      </c>
      <c r="B12" s="307"/>
      <c r="C12" s="42" t="s">
        <v>22</v>
      </c>
      <c r="D12" s="148">
        <f t="shared" ref="D12:J12" si="0">0.575*D11</f>
        <v>0</v>
      </c>
      <c r="E12" s="148">
        <f t="shared" si="0"/>
        <v>0</v>
      </c>
      <c r="F12" s="148">
        <f t="shared" si="0"/>
        <v>0</v>
      </c>
      <c r="G12" s="148">
        <f t="shared" si="0"/>
        <v>0</v>
      </c>
      <c r="H12" s="148">
        <f t="shared" si="0"/>
        <v>0</v>
      </c>
      <c r="I12" s="148">
        <f t="shared" si="0"/>
        <v>0</v>
      </c>
      <c r="J12" s="148">
        <f t="shared" si="0"/>
        <v>0</v>
      </c>
      <c r="K12" s="149">
        <f>SUM(D12:J12)</f>
        <v>0</v>
      </c>
    </row>
    <row r="13" spans="1:12" x14ac:dyDescent="0.25">
      <c r="A13" s="6" t="s">
        <v>23</v>
      </c>
      <c r="B13" s="3"/>
      <c r="C13" s="43"/>
      <c r="D13" s="320"/>
      <c r="E13" s="320"/>
      <c r="F13" s="320"/>
      <c r="G13" s="320"/>
      <c r="H13" s="320"/>
      <c r="I13" s="320"/>
      <c r="J13" s="320"/>
      <c r="K13" s="322">
        <f>SUM(D13:J13)</f>
        <v>0</v>
      </c>
    </row>
    <row r="14" spans="1:12" x14ac:dyDescent="0.25">
      <c r="A14" s="6" t="s">
        <v>24</v>
      </c>
      <c r="B14" s="3"/>
      <c r="C14" s="43"/>
      <c r="D14" s="321"/>
      <c r="E14" s="321"/>
      <c r="F14" s="321"/>
      <c r="G14" s="321"/>
      <c r="H14" s="321"/>
      <c r="I14" s="321"/>
      <c r="J14" s="321"/>
      <c r="K14" s="328"/>
    </row>
    <row r="15" spans="1:12" x14ac:dyDescent="0.25">
      <c r="A15" s="37" t="s">
        <v>25</v>
      </c>
      <c r="B15" s="39"/>
      <c r="C15" s="40"/>
      <c r="D15" s="320"/>
      <c r="E15" s="320"/>
      <c r="F15" s="320"/>
      <c r="G15" s="320"/>
      <c r="H15" s="320"/>
      <c r="I15" s="320"/>
      <c r="J15" s="320"/>
      <c r="K15" s="322">
        <f>SUM(D15:J15)</f>
        <v>0</v>
      </c>
    </row>
    <row r="16" spans="1:12" x14ac:dyDescent="0.25">
      <c r="A16" s="41" t="s">
        <v>26</v>
      </c>
      <c r="B16" s="2"/>
      <c r="C16" s="38"/>
      <c r="D16" s="321"/>
      <c r="E16" s="321"/>
      <c r="F16" s="321"/>
      <c r="G16" s="321"/>
      <c r="H16" s="321"/>
      <c r="I16" s="321"/>
      <c r="J16" s="321"/>
      <c r="K16" s="328"/>
    </row>
    <row r="17" spans="1:11" x14ac:dyDescent="0.25">
      <c r="A17" s="37" t="s">
        <v>27</v>
      </c>
      <c r="B17" s="39"/>
      <c r="C17" s="40"/>
      <c r="D17" s="320"/>
      <c r="E17" s="320"/>
      <c r="F17" s="320"/>
      <c r="G17" s="320"/>
      <c r="H17" s="320"/>
      <c r="I17" s="320"/>
      <c r="J17" s="320"/>
      <c r="K17" s="322">
        <f>SUM(D17:J17)</f>
        <v>0</v>
      </c>
    </row>
    <row r="18" spans="1:11" x14ac:dyDescent="0.25">
      <c r="A18" s="41"/>
      <c r="B18" s="2"/>
      <c r="C18" s="38"/>
      <c r="D18" s="321"/>
      <c r="E18" s="321"/>
      <c r="F18" s="321"/>
      <c r="G18" s="321"/>
      <c r="H18" s="321"/>
      <c r="I18" s="321"/>
      <c r="J18" s="321"/>
      <c r="K18" s="328"/>
    </row>
    <row r="19" spans="1:11" x14ac:dyDescent="0.25">
      <c r="A19" s="37" t="s">
        <v>28</v>
      </c>
      <c r="B19" s="39"/>
      <c r="C19" s="40"/>
      <c r="D19" s="320"/>
      <c r="E19" s="320"/>
      <c r="F19" s="320"/>
      <c r="G19" s="320"/>
      <c r="H19" s="320"/>
      <c r="I19" s="320"/>
      <c r="J19" s="320"/>
      <c r="K19" s="322">
        <f>SUM(D19:J19)</f>
        <v>0</v>
      </c>
    </row>
    <row r="20" spans="1:11" s="4" customFormat="1" x14ac:dyDescent="0.25">
      <c r="A20" s="41" t="s">
        <v>29</v>
      </c>
      <c r="B20" s="2"/>
      <c r="C20" s="38"/>
      <c r="D20" s="321"/>
      <c r="E20" s="321"/>
      <c r="F20" s="321"/>
      <c r="G20" s="321"/>
      <c r="H20" s="321"/>
      <c r="I20" s="321"/>
      <c r="J20" s="321"/>
      <c r="K20" s="328"/>
    </row>
    <row r="21" spans="1:11" s="4" customFormat="1" x14ac:dyDescent="0.25">
      <c r="A21" s="304" t="s">
        <v>178</v>
      </c>
      <c r="B21" s="271"/>
      <c r="C21" s="272"/>
      <c r="D21" s="318"/>
      <c r="E21" s="318"/>
      <c r="F21" s="318"/>
      <c r="G21" s="318"/>
      <c r="H21" s="318"/>
      <c r="I21" s="318"/>
      <c r="J21" s="318"/>
      <c r="K21" s="329"/>
    </row>
    <row r="22" spans="1:11" x14ac:dyDescent="0.25">
      <c r="A22" s="305"/>
      <c r="B22" s="277"/>
      <c r="C22" s="278"/>
      <c r="D22" s="319"/>
      <c r="E22" s="319"/>
      <c r="F22" s="319"/>
      <c r="G22" s="319"/>
      <c r="H22" s="319"/>
      <c r="I22" s="319"/>
      <c r="J22" s="319"/>
      <c r="K22" s="330"/>
    </row>
    <row r="23" spans="1:11" ht="13.8" thickBot="1" x14ac:dyDescent="0.3">
      <c r="A23" s="337" t="s">
        <v>80</v>
      </c>
      <c r="B23" s="338"/>
      <c r="C23" s="339"/>
      <c r="D23" s="340" t="s">
        <v>81</v>
      </c>
      <c r="E23" s="341"/>
      <c r="F23" s="341"/>
      <c r="G23" s="341"/>
      <c r="H23" s="341"/>
      <c r="I23" s="341"/>
      <c r="J23" s="342"/>
      <c r="K23" s="151">
        <f>SUM(WORKSHOPS!E31:G33)</f>
        <v>0</v>
      </c>
    </row>
    <row r="24" spans="1:11" ht="13.8" thickTop="1" x14ac:dyDescent="0.25">
      <c r="A24" s="6" t="s">
        <v>7</v>
      </c>
      <c r="B24" s="4"/>
      <c r="C24" s="47"/>
      <c r="D24" s="74"/>
      <c r="E24" s="74"/>
      <c r="F24" s="74"/>
      <c r="G24" s="74"/>
      <c r="H24" s="74"/>
      <c r="I24" s="74"/>
      <c r="J24" s="74"/>
      <c r="K24" s="152" t="str">
        <f>IF(LEN(K25)&gt;9,"ERROR","")</f>
        <v/>
      </c>
    </row>
    <row r="25" spans="1:11" x14ac:dyDescent="0.25">
      <c r="A25" s="41"/>
      <c r="B25" s="2"/>
      <c r="C25" s="46"/>
      <c r="D25" s="78">
        <f>D7+D9+D12+D13+D15+D17+D19+D21</f>
        <v>0</v>
      </c>
      <c r="E25" s="78">
        <f t="shared" ref="E25:J25" si="1">E7+E9+E12+E13+E15+E17+E19+E21</f>
        <v>0</v>
      </c>
      <c r="F25" s="78">
        <f t="shared" si="1"/>
        <v>0</v>
      </c>
      <c r="G25" s="78">
        <f t="shared" si="1"/>
        <v>0</v>
      </c>
      <c r="H25" s="78">
        <f t="shared" si="1"/>
        <v>0</v>
      </c>
      <c r="I25" s="78">
        <f t="shared" si="1"/>
        <v>0</v>
      </c>
      <c r="J25" s="78">
        <f t="shared" si="1"/>
        <v>0</v>
      </c>
      <c r="K25" s="149">
        <f>SUM(D25:J25)+K23</f>
        <v>0</v>
      </c>
    </row>
    <row r="26" spans="1:11" x14ac:dyDescent="0.25">
      <c r="A26" s="6" t="s">
        <v>30</v>
      </c>
      <c r="B26" s="4"/>
      <c r="C26" s="47"/>
      <c r="D26" s="316"/>
      <c r="E26" s="316"/>
      <c r="F26" s="316"/>
      <c r="G26" s="316"/>
      <c r="H26" s="316"/>
      <c r="I26" s="316"/>
      <c r="J26" s="316"/>
      <c r="K26" s="322">
        <f>SUM(D26:J26)</f>
        <v>0</v>
      </c>
    </row>
    <row r="27" spans="1:11" ht="13.8" thickBot="1" x14ac:dyDescent="0.3">
      <c r="A27" s="53" t="s">
        <v>31</v>
      </c>
      <c r="B27" s="44"/>
      <c r="C27" s="45"/>
      <c r="D27" s="317"/>
      <c r="E27" s="317"/>
      <c r="F27" s="317"/>
      <c r="G27" s="317"/>
      <c r="H27" s="317"/>
      <c r="I27" s="317"/>
      <c r="J27" s="317"/>
      <c r="K27" s="323"/>
    </row>
    <row r="28" spans="1:11" ht="13.8" thickTop="1" x14ac:dyDescent="0.25">
      <c r="A28" s="6" t="s">
        <v>32</v>
      </c>
      <c r="B28" s="4"/>
      <c r="C28" s="48"/>
      <c r="D28" s="74"/>
      <c r="E28" s="74"/>
      <c r="F28" s="74"/>
      <c r="G28" s="74"/>
      <c r="H28" s="74"/>
      <c r="I28" s="74"/>
      <c r="J28" s="74"/>
      <c r="K28" s="324"/>
    </row>
    <row r="29" spans="1:11" ht="13.8" thickBot="1" x14ac:dyDescent="0.3">
      <c r="A29" s="7"/>
      <c r="B29" s="8"/>
      <c r="C29" s="49"/>
      <c r="D29" s="79">
        <f>D25+D26</f>
        <v>0</v>
      </c>
      <c r="E29" s="79">
        <f t="shared" ref="E29:J29" si="2">E25+E26</f>
        <v>0</v>
      </c>
      <c r="F29" s="79">
        <f t="shared" si="2"/>
        <v>0</v>
      </c>
      <c r="G29" s="79">
        <f t="shared" si="2"/>
        <v>0</v>
      </c>
      <c r="H29" s="79">
        <f t="shared" si="2"/>
        <v>0</v>
      </c>
      <c r="I29" s="79">
        <f t="shared" si="2"/>
        <v>0</v>
      </c>
      <c r="J29" s="79">
        <f t="shared" si="2"/>
        <v>0</v>
      </c>
      <c r="K29" s="325"/>
    </row>
    <row r="30" spans="1:11" ht="6" customHeight="1" x14ac:dyDescent="0.25">
      <c r="D30" s="28"/>
      <c r="E30" s="28"/>
      <c r="F30" s="28"/>
      <c r="G30" s="28"/>
      <c r="H30" s="28"/>
      <c r="I30" s="28"/>
      <c r="J30" s="28"/>
      <c r="K30" s="153"/>
    </row>
    <row r="31" spans="1:11" ht="14.4" thickBot="1" x14ac:dyDescent="0.35">
      <c r="E31" s="28"/>
      <c r="F31" s="28"/>
      <c r="G31" s="66" t="s">
        <v>35</v>
      </c>
      <c r="I31" s="28"/>
      <c r="J31" s="62"/>
      <c r="K31" s="154">
        <f>SUM(K25,K26)</f>
        <v>0</v>
      </c>
    </row>
    <row r="32" spans="1:11" x14ac:dyDescent="0.25">
      <c r="A32" s="3"/>
      <c r="K32" s="50"/>
    </row>
    <row r="33" spans="1:14" x14ac:dyDescent="0.25">
      <c r="A33" s="301" t="s">
        <v>33</v>
      </c>
      <c r="B33" s="281"/>
      <c r="C33" s="281"/>
      <c r="D33" s="281"/>
      <c r="E33" s="281"/>
      <c r="F33" s="281"/>
      <c r="G33" s="281"/>
      <c r="H33" s="281"/>
      <c r="I33" s="281"/>
      <c r="J33" s="281"/>
      <c r="K33" s="281"/>
      <c r="L33" s="281"/>
      <c r="M33" s="281"/>
      <c r="N33" s="281"/>
    </row>
    <row r="34" spans="1:14" ht="13.8" thickBot="1" x14ac:dyDescent="0.3">
      <c r="A34" s="302" t="s">
        <v>177</v>
      </c>
      <c r="B34" s="303"/>
      <c r="C34" s="303"/>
      <c r="D34" s="303"/>
      <c r="E34" s="303"/>
      <c r="F34" s="303"/>
      <c r="G34" s="303"/>
      <c r="H34" s="303"/>
      <c r="I34" s="303"/>
      <c r="J34" s="303"/>
      <c r="K34" s="303"/>
    </row>
    <row r="35" spans="1:14" ht="11.25" customHeight="1" x14ac:dyDescent="0.25">
      <c r="A35" s="313"/>
      <c r="B35" s="314"/>
      <c r="C35" s="314"/>
      <c r="D35" s="314"/>
      <c r="E35" s="314"/>
      <c r="F35" s="314"/>
      <c r="G35" s="314"/>
      <c r="H35" s="314"/>
      <c r="I35" s="314"/>
      <c r="J35" s="314"/>
      <c r="K35" s="315"/>
    </row>
    <row r="36" spans="1:14" ht="11.25" customHeight="1" x14ac:dyDescent="0.25">
      <c r="A36" s="311"/>
      <c r="B36" s="220"/>
      <c r="C36" s="220"/>
      <c r="D36" s="220"/>
      <c r="E36" s="220"/>
      <c r="F36" s="220"/>
      <c r="G36" s="220"/>
      <c r="H36" s="220"/>
      <c r="I36" s="220"/>
      <c r="J36" s="220"/>
      <c r="K36" s="312"/>
    </row>
    <row r="37" spans="1:14" ht="11.25" customHeight="1" x14ac:dyDescent="0.25">
      <c r="A37" s="308"/>
      <c r="B37" s="309"/>
      <c r="C37" s="309"/>
      <c r="D37" s="309"/>
      <c r="E37" s="309"/>
      <c r="F37" s="309"/>
      <c r="G37" s="309"/>
      <c r="H37" s="309"/>
      <c r="I37" s="309"/>
      <c r="J37" s="309"/>
      <c r="K37" s="310"/>
    </row>
    <row r="38" spans="1:14" ht="11.25" customHeight="1" x14ac:dyDescent="0.25">
      <c r="A38" s="311"/>
      <c r="B38" s="220"/>
      <c r="C38" s="220"/>
      <c r="D38" s="220"/>
      <c r="E38" s="220"/>
      <c r="F38" s="220"/>
      <c r="G38" s="220"/>
      <c r="H38" s="220"/>
      <c r="I38" s="220"/>
      <c r="J38" s="220"/>
      <c r="K38" s="312"/>
    </row>
    <row r="39" spans="1:14" ht="11.25" customHeight="1" x14ac:dyDescent="0.25">
      <c r="A39" s="308"/>
      <c r="B39" s="309"/>
      <c r="C39" s="309"/>
      <c r="D39" s="309"/>
      <c r="E39" s="309"/>
      <c r="F39" s="309"/>
      <c r="G39" s="309"/>
      <c r="H39" s="309"/>
      <c r="I39" s="309"/>
      <c r="J39" s="309"/>
      <c r="K39" s="310"/>
    </row>
    <row r="40" spans="1:14" ht="11.25" customHeight="1" x14ac:dyDescent="0.25">
      <c r="A40" s="311"/>
      <c r="B40" s="220"/>
      <c r="C40" s="220"/>
      <c r="D40" s="220"/>
      <c r="E40" s="220"/>
      <c r="F40" s="220"/>
      <c r="G40" s="220"/>
      <c r="H40" s="220"/>
      <c r="I40" s="220"/>
      <c r="J40" s="220"/>
      <c r="K40" s="312"/>
    </row>
    <row r="41" spans="1:14" ht="11.25" customHeight="1" x14ac:dyDescent="0.25">
      <c r="A41" s="308"/>
      <c r="B41" s="309"/>
      <c r="C41" s="309"/>
      <c r="D41" s="309"/>
      <c r="E41" s="309"/>
      <c r="F41" s="309"/>
      <c r="G41" s="309"/>
      <c r="H41" s="309"/>
      <c r="I41" s="309"/>
      <c r="J41" s="309"/>
      <c r="K41" s="310"/>
    </row>
    <row r="42" spans="1:14" ht="11.25" customHeight="1" x14ac:dyDescent="0.25">
      <c r="A42" s="311"/>
      <c r="B42" s="220"/>
      <c r="C42" s="220"/>
      <c r="D42" s="220"/>
      <c r="E42" s="220"/>
      <c r="F42" s="220"/>
      <c r="G42" s="220"/>
      <c r="H42" s="220"/>
      <c r="I42" s="220"/>
      <c r="J42" s="220"/>
      <c r="K42" s="312"/>
    </row>
    <row r="43" spans="1:14" ht="11.25" customHeight="1" x14ac:dyDescent="0.25">
      <c r="A43" s="308"/>
      <c r="B43" s="309"/>
      <c r="C43" s="309"/>
      <c r="D43" s="309"/>
      <c r="E43" s="309"/>
      <c r="F43" s="309"/>
      <c r="G43" s="309"/>
      <c r="H43" s="309"/>
      <c r="I43" s="309"/>
      <c r="J43" s="309"/>
      <c r="K43" s="310"/>
    </row>
    <row r="44" spans="1:14" ht="11.25" customHeight="1" x14ac:dyDescent="0.25">
      <c r="A44" s="311"/>
      <c r="B44" s="220"/>
      <c r="C44" s="220"/>
      <c r="D44" s="220"/>
      <c r="E44" s="220"/>
      <c r="F44" s="220"/>
      <c r="G44" s="220"/>
      <c r="H44" s="220"/>
      <c r="I44" s="220"/>
      <c r="J44" s="220"/>
      <c r="K44" s="312"/>
    </row>
    <row r="45" spans="1:14" ht="11.25" customHeight="1" x14ac:dyDescent="0.25">
      <c r="A45" s="308"/>
      <c r="B45" s="309"/>
      <c r="C45" s="309"/>
      <c r="D45" s="309"/>
      <c r="E45" s="309"/>
      <c r="F45" s="309"/>
      <c r="G45" s="309"/>
      <c r="H45" s="309"/>
      <c r="I45" s="309"/>
      <c r="J45" s="309"/>
      <c r="K45" s="310"/>
    </row>
    <row r="46" spans="1:14" ht="11.25" customHeight="1" x14ac:dyDescent="0.25">
      <c r="A46" s="311"/>
      <c r="B46" s="220"/>
      <c r="C46" s="220"/>
      <c r="D46" s="220"/>
      <c r="E46" s="220"/>
      <c r="F46" s="220"/>
      <c r="G46" s="220"/>
      <c r="H46" s="220"/>
      <c r="I46" s="220"/>
      <c r="J46" s="220"/>
      <c r="K46" s="312"/>
    </row>
    <row r="47" spans="1:14" ht="20.25" customHeight="1" thickBot="1" x14ac:dyDescent="0.3">
      <c r="A47" s="184"/>
      <c r="B47" s="185"/>
      <c r="C47" s="185"/>
      <c r="D47" s="186"/>
      <c r="E47" s="186"/>
      <c r="F47" s="186"/>
      <c r="G47" s="186"/>
      <c r="H47" s="186"/>
      <c r="I47" s="186"/>
      <c r="J47" s="186"/>
      <c r="K47" s="187"/>
    </row>
    <row r="48" spans="1:14" ht="6" customHeight="1" x14ac:dyDescent="0.25">
      <c r="A48" s="4"/>
      <c r="B48" s="4"/>
      <c r="C48" s="4"/>
      <c r="D48" s="51"/>
      <c r="E48" s="51"/>
      <c r="F48" s="51"/>
      <c r="G48" s="51"/>
      <c r="H48" s="51"/>
      <c r="I48" s="51"/>
      <c r="J48" s="51"/>
      <c r="K48" s="50"/>
    </row>
    <row r="49" spans="1:11" x14ac:dyDescent="0.25">
      <c r="A49" s="71"/>
      <c r="B49" s="4"/>
      <c r="C49" s="4"/>
      <c r="D49" s="51"/>
      <c r="E49" s="51"/>
      <c r="F49" s="51"/>
      <c r="G49" s="51"/>
      <c r="H49" s="51"/>
      <c r="I49" s="51"/>
      <c r="J49" s="51"/>
      <c r="K49" s="52" t="s">
        <v>179</v>
      </c>
    </row>
    <row r="50" spans="1:11" x14ac:dyDescent="0.25">
      <c r="A50" s="15"/>
      <c r="B50" s="4"/>
      <c r="C50" s="4"/>
      <c r="D50" s="51"/>
      <c r="E50" s="51"/>
      <c r="F50" s="51"/>
      <c r="G50" s="51"/>
      <c r="H50" s="51"/>
      <c r="I50" s="51"/>
      <c r="J50" s="51"/>
      <c r="K50" s="50"/>
    </row>
    <row r="51" spans="1:11" x14ac:dyDescent="0.25">
      <c r="A51" s="15"/>
      <c r="B51" s="4"/>
      <c r="C51" s="4"/>
      <c r="D51" s="51"/>
      <c r="E51" s="51"/>
      <c r="F51" s="51"/>
      <c r="G51" s="51"/>
      <c r="H51" s="51"/>
      <c r="I51" s="51"/>
      <c r="J51" s="51"/>
      <c r="K51" s="50"/>
    </row>
    <row r="52" spans="1:11" ht="9.75" customHeight="1" x14ac:dyDescent="0.25"/>
  </sheetData>
  <sheetProtection algorithmName="SHA-512" hashValue="R3osdjEGyBBOWIe05G4QlQEnVelQLHFIU5NRH6TIt8Iianoh4DRq9kqBrr/r5d1SZKy1LSSBTG6c5/fipXzw1Q==" saltValue="n1XdQdy2QuQIWUbYRI8gdA==" spinCount="100000" sheet="1" objects="1" scenarios="1"/>
  <mergeCells count="87">
    <mergeCell ref="I1:K1"/>
    <mergeCell ref="A2:K2"/>
    <mergeCell ref="K15:K16"/>
    <mergeCell ref="K17:K18"/>
    <mergeCell ref="K19:K20"/>
    <mergeCell ref="D9:D10"/>
    <mergeCell ref="E9:E10"/>
    <mergeCell ref="F9:F10"/>
    <mergeCell ref="G9:G10"/>
    <mergeCell ref="D13:D14"/>
    <mergeCell ref="E13:E14"/>
    <mergeCell ref="F13:F14"/>
    <mergeCell ref="G13:G14"/>
    <mergeCell ref="J19:J20"/>
    <mergeCell ref="H17:H18"/>
    <mergeCell ref="I17:I18"/>
    <mergeCell ref="K21:K22"/>
    <mergeCell ref="A5:C6"/>
    <mergeCell ref="I7:I8"/>
    <mergeCell ref="J7:J8"/>
    <mergeCell ref="A23:C23"/>
    <mergeCell ref="D23:J23"/>
    <mergeCell ref="D7:D8"/>
    <mergeCell ref="E7:E8"/>
    <mergeCell ref="F7:F8"/>
    <mergeCell ref="G7:G8"/>
    <mergeCell ref="D5:D6"/>
    <mergeCell ref="E5:E6"/>
    <mergeCell ref="F5:F6"/>
    <mergeCell ref="G5:G6"/>
    <mergeCell ref="D15:D16"/>
    <mergeCell ref="E15:E16"/>
    <mergeCell ref="K26:K27"/>
    <mergeCell ref="K28:K29"/>
    <mergeCell ref="H5:H6"/>
    <mergeCell ref="I5:I6"/>
    <mergeCell ref="K7:K8"/>
    <mergeCell ref="K9:K10"/>
    <mergeCell ref="J5:J6"/>
    <mergeCell ref="K13:K14"/>
    <mergeCell ref="H9:H10"/>
    <mergeCell ref="I9:I10"/>
    <mergeCell ref="J9:J10"/>
    <mergeCell ref="H7:H8"/>
    <mergeCell ref="J13:J14"/>
    <mergeCell ref="H13:H14"/>
    <mergeCell ref="I13:I14"/>
    <mergeCell ref="I15:I16"/>
    <mergeCell ref="J15:J16"/>
    <mergeCell ref="E19:E20"/>
    <mergeCell ref="F19:F20"/>
    <mergeCell ref="G19:G20"/>
    <mergeCell ref="F15:F16"/>
    <mergeCell ref="G15:G16"/>
    <mergeCell ref="H15:H16"/>
    <mergeCell ref="E17:E18"/>
    <mergeCell ref="F17:F18"/>
    <mergeCell ref="G17:G18"/>
    <mergeCell ref="J17:J18"/>
    <mergeCell ref="G26:G27"/>
    <mergeCell ref="H21:H22"/>
    <mergeCell ref="D17:D18"/>
    <mergeCell ref="D19:D20"/>
    <mergeCell ref="J21:J22"/>
    <mergeCell ref="D21:D22"/>
    <mergeCell ref="E21:E22"/>
    <mergeCell ref="F21:F22"/>
    <mergeCell ref="G21:G22"/>
    <mergeCell ref="I21:I22"/>
    <mergeCell ref="H19:H20"/>
    <mergeCell ref="I19:I20"/>
    <mergeCell ref="A33:N33"/>
    <mergeCell ref="A34:K34"/>
    <mergeCell ref="A21:C22"/>
    <mergeCell ref="A12:B12"/>
    <mergeCell ref="A45:K46"/>
    <mergeCell ref="A35:K36"/>
    <mergeCell ref="A37:K38"/>
    <mergeCell ref="A39:K40"/>
    <mergeCell ref="A41:K42"/>
    <mergeCell ref="A43:K44"/>
    <mergeCell ref="H26:H27"/>
    <mergeCell ref="I26:I27"/>
    <mergeCell ref="J26:J27"/>
    <mergeCell ref="D26:D27"/>
    <mergeCell ref="E26:E27"/>
    <mergeCell ref="F26:F27"/>
  </mergeCells>
  <phoneticPr fontId="12" type="noConversion"/>
  <printOptions horizontalCentered="1" verticalCentered="1"/>
  <pageMargins left="0" right="0" top="0.25" bottom="0.25" header="0.5" footer="0.38"/>
  <pageSetup scale="95" orientation="landscape"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5" sqref="D5"/>
    </sheetView>
  </sheetViews>
  <sheetFormatPr defaultColWidth="9.109375" defaultRowHeight="13.2" x14ac:dyDescent="0.25"/>
  <cols>
    <col min="1" max="1" width="5" style="159" customWidth="1"/>
    <col min="2" max="2" width="18.109375" style="159" customWidth="1"/>
    <col min="3" max="3" width="36.6640625" style="159" customWidth="1"/>
    <col min="4" max="4" width="14.5546875" style="159" customWidth="1"/>
    <col min="5" max="16384" width="9.109375" style="159"/>
  </cols>
  <sheetData>
    <row r="1" spans="1:4" ht="13.8" thickTop="1" x14ac:dyDescent="0.25">
      <c r="B1" s="348" t="s">
        <v>138</v>
      </c>
      <c r="C1" s="349"/>
      <c r="D1" s="350"/>
    </row>
    <row r="2" spans="1:4" x14ac:dyDescent="0.25">
      <c r="B2" s="351"/>
      <c r="C2" s="352"/>
      <c r="D2" s="353"/>
    </row>
    <row r="3" spans="1:4" ht="13.8" thickBot="1" x14ac:dyDescent="0.3">
      <c r="B3" s="354"/>
      <c r="C3" s="355"/>
      <c r="D3" s="356"/>
    </row>
    <row r="4" spans="1:4" ht="14.4" thickTop="1" thickBot="1" x14ac:dyDescent="0.3">
      <c r="A4" s="160"/>
      <c r="B4" s="161" t="s">
        <v>76</v>
      </c>
      <c r="C4" s="161" t="s">
        <v>134</v>
      </c>
      <c r="D4" s="162" t="s">
        <v>135</v>
      </c>
    </row>
    <row r="5" spans="1:4" x14ac:dyDescent="0.25">
      <c r="A5" s="163"/>
      <c r="B5" s="164"/>
      <c r="C5" s="165"/>
      <c r="D5" s="166"/>
    </row>
    <row r="6" spans="1:4" x14ac:dyDescent="0.25">
      <c r="A6" s="167"/>
      <c r="B6" s="168"/>
      <c r="C6" s="169"/>
      <c r="D6" s="170"/>
    </row>
    <row r="7" spans="1:4" x14ac:dyDescent="0.25">
      <c r="A7" s="167"/>
      <c r="B7" s="168"/>
      <c r="C7" s="169"/>
      <c r="D7" s="170"/>
    </row>
    <row r="8" spans="1:4" x14ac:dyDescent="0.25">
      <c r="A8" s="167"/>
      <c r="B8" s="168"/>
      <c r="C8" s="169"/>
      <c r="D8" s="170"/>
    </row>
    <row r="9" spans="1:4" x14ac:dyDescent="0.25">
      <c r="A9" s="167"/>
      <c r="B9" s="168"/>
      <c r="C9" s="169"/>
      <c r="D9" s="170"/>
    </row>
    <row r="10" spans="1:4" x14ac:dyDescent="0.25">
      <c r="A10" s="167"/>
      <c r="B10" s="168"/>
      <c r="C10" s="169"/>
      <c r="D10" s="170"/>
    </row>
    <row r="11" spans="1:4" x14ac:dyDescent="0.25">
      <c r="A11" s="167"/>
      <c r="B11" s="168"/>
      <c r="C11" s="169"/>
      <c r="D11" s="170"/>
    </row>
    <row r="12" spans="1:4" x14ac:dyDescent="0.25">
      <c r="A12" s="167"/>
      <c r="B12" s="168"/>
      <c r="C12" s="169"/>
      <c r="D12" s="170"/>
    </row>
    <row r="13" spans="1:4" x14ac:dyDescent="0.25">
      <c r="A13" s="167"/>
      <c r="B13" s="168"/>
      <c r="C13" s="169"/>
      <c r="D13" s="170"/>
    </row>
    <row r="14" spans="1:4" x14ac:dyDescent="0.25">
      <c r="A14" s="167"/>
      <c r="B14" s="168"/>
      <c r="C14" s="169"/>
      <c r="D14" s="170"/>
    </row>
    <row r="15" spans="1:4" x14ac:dyDescent="0.25">
      <c r="A15" s="167"/>
      <c r="B15" s="168"/>
      <c r="C15" s="169"/>
      <c r="D15" s="170"/>
    </row>
    <row r="16" spans="1:4" x14ac:dyDescent="0.25">
      <c r="A16" s="167"/>
      <c r="B16" s="168"/>
      <c r="C16" s="169"/>
      <c r="D16" s="170"/>
    </row>
    <row r="17" spans="1:4" x14ac:dyDescent="0.25">
      <c r="A17" s="167"/>
      <c r="B17" s="168"/>
      <c r="C17" s="169"/>
      <c r="D17" s="170"/>
    </row>
    <row r="18" spans="1:4" x14ac:dyDescent="0.25">
      <c r="A18" s="167"/>
      <c r="B18" s="168"/>
      <c r="C18" s="169"/>
      <c r="D18" s="170"/>
    </row>
    <row r="19" spans="1:4" x14ac:dyDescent="0.25">
      <c r="A19" s="167"/>
      <c r="B19" s="168"/>
      <c r="C19" s="169"/>
      <c r="D19" s="170"/>
    </row>
    <row r="20" spans="1:4" x14ac:dyDescent="0.25">
      <c r="A20" s="167"/>
      <c r="B20" s="168"/>
      <c r="C20" s="169"/>
      <c r="D20" s="170"/>
    </row>
    <row r="21" spans="1:4" x14ac:dyDescent="0.25">
      <c r="A21" s="167"/>
      <c r="B21" s="168"/>
      <c r="C21" s="169"/>
      <c r="D21" s="170"/>
    </row>
    <row r="22" spans="1:4" x14ac:dyDescent="0.25">
      <c r="A22" s="167"/>
      <c r="B22" s="168"/>
      <c r="C22" s="169"/>
      <c r="D22" s="170"/>
    </row>
    <row r="23" spans="1:4" x14ac:dyDescent="0.25">
      <c r="A23" s="167"/>
      <c r="B23" s="168"/>
      <c r="C23" s="169"/>
      <c r="D23" s="170"/>
    </row>
    <row r="24" spans="1:4" x14ac:dyDescent="0.25">
      <c r="A24" s="167"/>
      <c r="B24" s="168"/>
      <c r="C24" s="169"/>
      <c r="D24" s="170"/>
    </row>
    <row r="25" spans="1:4" x14ac:dyDescent="0.25">
      <c r="A25" s="167"/>
      <c r="B25" s="168"/>
      <c r="C25" s="169"/>
      <c r="D25" s="170"/>
    </row>
    <row r="26" spans="1:4" x14ac:dyDescent="0.25">
      <c r="A26" s="167"/>
      <c r="B26" s="168"/>
      <c r="C26" s="169"/>
      <c r="D26" s="170"/>
    </row>
    <row r="27" spans="1:4" x14ac:dyDescent="0.25">
      <c r="A27" s="167"/>
      <c r="B27" s="168"/>
      <c r="C27" s="169"/>
      <c r="D27" s="170"/>
    </row>
    <row r="28" spans="1:4" x14ac:dyDescent="0.25">
      <c r="A28" s="167"/>
      <c r="B28" s="168"/>
      <c r="C28" s="169"/>
      <c r="D28" s="170"/>
    </row>
    <row r="29" spans="1:4" ht="13.8" thickBot="1" x14ac:dyDescent="0.3">
      <c r="A29" s="171"/>
      <c r="B29" s="172"/>
      <c r="C29" s="173"/>
      <c r="D29" s="174"/>
    </row>
    <row r="30" spans="1:4" x14ac:dyDescent="0.25">
      <c r="B30" s="175"/>
    </row>
    <row r="31" spans="1:4" x14ac:dyDescent="0.25">
      <c r="A31" s="357" t="s">
        <v>136</v>
      </c>
      <c r="B31" s="358"/>
      <c r="C31" s="176" t="s">
        <v>137</v>
      </c>
      <c r="D31" s="177">
        <f>SUM(D5:D29)</f>
        <v>0</v>
      </c>
    </row>
  </sheetData>
  <sheetProtection algorithmName="SHA-512" hashValue="8lHYfGv9USvSTu/NODUx2BEQqGvGd++AxKDJMw8cdg2a9T6osUkY1OIvmqIrTGUlezjTP2RfFFxndHCVOwSDhw==" saltValue="xmag539YardwBRVmIW+sQw==" spinCount="100000" sheet="1" objects="1" scenarios="1"/>
  <mergeCells count="2">
    <mergeCell ref="B1:D3"/>
    <mergeCell ref="A31:B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election activeCell="J26" sqref="J26"/>
    </sheetView>
  </sheetViews>
  <sheetFormatPr defaultRowHeight="13.2" x14ac:dyDescent="0.25"/>
  <cols>
    <col min="1" max="1" width="5.33203125" customWidth="1"/>
    <col min="2" max="2" width="4.5546875" customWidth="1"/>
    <col min="3" max="3" width="4.44140625" customWidth="1"/>
    <col min="4" max="4" width="15" customWidth="1"/>
    <col min="5" max="5" width="12.88671875" customWidth="1"/>
    <col min="6" max="6" width="12.33203125" customWidth="1"/>
    <col min="8" max="8" width="13.5546875" customWidth="1"/>
  </cols>
  <sheetData>
    <row r="1" spans="1:8" ht="13.8" thickTop="1" x14ac:dyDescent="0.25">
      <c r="A1" s="97"/>
      <c r="B1" s="98"/>
      <c r="C1" s="98"/>
      <c r="D1" s="387"/>
      <c r="E1" s="388"/>
      <c r="F1" s="388"/>
      <c r="G1" s="98"/>
      <c r="H1" s="99"/>
    </row>
    <row r="2" spans="1:8" x14ac:dyDescent="0.25">
      <c r="A2" s="369" t="s">
        <v>64</v>
      </c>
      <c r="B2" s="370"/>
      <c r="C2" s="370"/>
      <c r="D2" s="370"/>
      <c r="E2" s="370"/>
      <c r="F2" s="370"/>
      <c r="G2" s="370"/>
      <c r="H2" s="100"/>
    </row>
    <row r="3" spans="1:8" x14ac:dyDescent="0.25">
      <c r="A3" s="369"/>
      <c r="B3" s="370"/>
      <c r="C3" s="370"/>
      <c r="D3" s="370"/>
      <c r="E3" s="370"/>
      <c r="F3" s="370"/>
      <c r="G3" s="370"/>
      <c r="H3" s="100"/>
    </row>
    <row r="4" spans="1:8" ht="12.75" customHeight="1" x14ac:dyDescent="0.25">
      <c r="A4" s="359" t="s">
        <v>65</v>
      </c>
      <c r="B4" s="360"/>
      <c r="C4" s="360"/>
      <c r="D4" s="360"/>
      <c r="E4" s="360"/>
      <c r="F4" s="360"/>
      <c r="G4" s="360"/>
      <c r="H4" s="361"/>
    </row>
    <row r="5" spans="1:8" x14ac:dyDescent="0.25">
      <c r="A5" s="362"/>
      <c r="B5" s="360"/>
      <c r="C5" s="360"/>
      <c r="D5" s="360"/>
      <c r="E5" s="360"/>
      <c r="F5" s="360"/>
      <c r="G5" s="360"/>
      <c r="H5" s="361"/>
    </row>
    <row r="6" spans="1:8" x14ac:dyDescent="0.25">
      <c r="A6" s="362"/>
      <c r="B6" s="360"/>
      <c r="C6" s="360"/>
      <c r="D6" s="360"/>
      <c r="E6" s="360"/>
      <c r="F6" s="360"/>
      <c r="G6" s="360"/>
      <c r="H6" s="361"/>
    </row>
    <row r="7" spans="1:8" x14ac:dyDescent="0.25">
      <c r="A7" s="362"/>
      <c r="B7" s="360"/>
      <c r="C7" s="360"/>
      <c r="D7" s="360"/>
      <c r="E7" s="360"/>
      <c r="F7" s="360"/>
      <c r="G7" s="360"/>
      <c r="H7" s="361"/>
    </row>
    <row r="8" spans="1:8" x14ac:dyDescent="0.25">
      <c r="A8" s="101" t="s">
        <v>66</v>
      </c>
      <c r="B8" s="102" t="s">
        <v>67</v>
      </c>
      <c r="C8" s="102" t="s">
        <v>68</v>
      </c>
      <c r="D8" s="374" t="s">
        <v>79</v>
      </c>
      <c r="E8" s="374"/>
      <c r="F8" s="374"/>
      <c r="G8" s="374"/>
      <c r="H8" s="100"/>
    </row>
    <row r="9" spans="1:8" x14ac:dyDescent="0.25">
      <c r="A9" s="192"/>
      <c r="B9" s="193"/>
      <c r="C9" s="193"/>
      <c r="D9" s="398" t="s">
        <v>69</v>
      </c>
      <c r="E9" s="267"/>
      <c r="F9" s="267"/>
      <c r="G9" s="267"/>
      <c r="H9" s="399"/>
    </row>
    <row r="10" spans="1:8" x14ac:dyDescent="0.25">
      <c r="A10" s="103"/>
      <c r="B10" s="104"/>
      <c r="C10" s="104"/>
      <c r="D10" s="400" t="s">
        <v>70</v>
      </c>
      <c r="E10" s="401"/>
      <c r="F10" s="401"/>
      <c r="G10" s="401"/>
      <c r="H10" s="402"/>
    </row>
    <row r="11" spans="1:8" x14ac:dyDescent="0.25">
      <c r="A11" s="192"/>
      <c r="B11" s="193"/>
      <c r="C11" s="193"/>
      <c r="D11" s="371" t="s">
        <v>72</v>
      </c>
      <c r="E11" s="372"/>
      <c r="F11" s="372"/>
      <c r="G11" s="372"/>
      <c r="H11" s="373"/>
    </row>
    <row r="12" spans="1:8" x14ac:dyDescent="0.25">
      <c r="A12" s="192"/>
      <c r="B12" s="193"/>
      <c r="C12" s="193"/>
      <c r="D12" s="371" t="s">
        <v>71</v>
      </c>
      <c r="E12" s="372"/>
      <c r="F12" s="372"/>
      <c r="G12" s="372"/>
      <c r="H12" s="373"/>
    </row>
    <row r="13" spans="1:8" x14ac:dyDescent="0.25">
      <c r="A13" s="192"/>
      <c r="B13" s="193"/>
      <c r="C13" s="193"/>
      <c r="D13" s="371" t="s">
        <v>73</v>
      </c>
      <c r="E13" s="372"/>
      <c r="F13" s="372"/>
      <c r="G13" s="372"/>
      <c r="H13" s="373"/>
    </row>
    <row r="14" spans="1:8" x14ac:dyDescent="0.25">
      <c r="A14" s="192"/>
      <c r="B14" s="193"/>
      <c r="C14" s="193"/>
      <c r="D14" s="371" t="s">
        <v>74</v>
      </c>
      <c r="E14" s="372"/>
      <c r="F14" s="372"/>
      <c r="G14" s="372"/>
      <c r="H14" s="373"/>
    </row>
    <row r="15" spans="1:8" x14ac:dyDescent="0.25">
      <c r="A15" s="101"/>
      <c r="B15" s="102"/>
      <c r="C15" s="102"/>
      <c r="D15" s="102"/>
      <c r="E15" s="102"/>
      <c r="F15" s="102"/>
      <c r="G15" s="102"/>
      <c r="H15" s="100"/>
    </row>
    <row r="16" spans="1:8" x14ac:dyDescent="0.25">
      <c r="A16" s="101"/>
      <c r="B16" s="102"/>
      <c r="C16" s="102"/>
      <c r="D16" s="375" t="s">
        <v>75</v>
      </c>
      <c r="E16" s="376"/>
      <c r="F16" s="376"/>
      <c r="G16" s="377"/>
      <c r="H16" s="100"/>
    </row>
    <row r="17" spans="1:8" x14ac:dyDescent="0.25">
      <c r="A17" s="101"/>
      <c r="B17" s="102"/>
      <c r="C17" s="102"/>
      <c r="D17" s="378"/>
      <c r="E17" s="376"/>
      <c r="F17" s="376"/>
      <c r="G17" s="377"/>
      <c r="H17" s="100"/>
    </row>
    <row r="18" spans="1:8" x14ac:dyDescent="0.25">
      <c r="A18" s="101"/>
      <c r="B18" s="102"/>
      <c r="C18" s="102"/>
      <c r="D18" s="378"/>
      <c r="E18" s="376"/>
      <c r="F18" s="376"/>
      <c r="G18" s="377"/>
      <c r="H18" s="100"/>
    </row>
    <row r="19" spans="1:8" x14ac:dyDescent="0.25">
      <c r="A19" s="101"/>
      <c r="B19" s="102"/>
      <c r="C19" s="102"/>
      <c r="D19" s="378"/>
      <c r="E19" s="376"/>
      <c r="F19" s="376"/>
      <c r="G19" s="377"/>
      <c r="H19" s="100"/>
    </row>
    <row r="20" spans="1:8" x14ac:dyDescent="0.25">
      <c r="A20" s="101"/>
      <c r="B20" s="102"/>
      <c r="C20" s="102"/>
      <c r="D20" s="379" t="s">
        <v>146</v>
      </c>
      <c r="E20" s="380"/>
      <c r="F20" s="380"/>
      <c r="G20" s="381"/>
      <c r="H20" s="100"/>
    </row>
    <row r="21" spans="1:8" x14ac:dyDescent="0.25">
      <c r="A21" s="101"/>
      <c r="B21" s="102"/>
      <c r="C21" s="102"/>
      <c r="D21" s="382"/>
      <c r="E21" s="380"/>
      <c r="F21" s="380"/>
      <c r="G21" s="381"/>
      <c r="H21" s="100"/>
    </row>
    <row r="22" spans="1:8" x14ac:dyDescent="0.25">
      <c r="A22" s="101"/>
      <c r="B22" s="102"/>
      <c r="C22" s="102"/>
      <c r="D22" s="102" t="s">
        <v>76</v>
      </c>
      <c r="E22" s="366"/>
      <c r="F22" s="367"/>
      <c r="G22" s="368"/>
      <c r="H22" s="100"/>
    </row>
    <row r="23" spans="1:8" x14ac:dyDescent="0.25">
      <c r="A23" s="101"/>
      <c r="B23" s="102"/>
      <c r="C23" s="102"/>
      <c r="D23" s="102" t="s">
        <v>77</v>
      </c>
      <c r="E23" s="366"/>
      <c r="F23" s="367"/>
      <c r="G23" s="368"/>
      <c r="H23" s="100"/>
    </row>
    <row r="24" spans="1:8" ht="13.8" thickBot="1" x14ac:dyDescent="0.3">
      <c r="A24" s="105"/>
      <c r="B24" s="106"/>
      <c r="C24" s="106"/>
      <c r="D24" s="106" t="s">
        <v>78</v>
      </c>
      <c r="E24" s="410"/>
      <c r="F24" s="411"/>
      <c r="G24" s="412"/>
      <c r="H24" s="107"/>
    </row>
    <row r="25" spans="1:8" ht="14.4" thickTop="1" thickBot="1" x14ac:dyDescent="0.3"/>
    <row r="26" spans="1:8" ht="13.8" thickTop="1" x14ac:dyDescent="0.25">
      <c r="D26" s="403" t="s">
        <v>80</v>
      </c>
      <c r="E26" s="404"/>
      <c r="F26" s="404"/>
      <c r="G26" s="405"/>
    </row>
    <row r="27" spans="1:8" x14ac:dyDescent="0.25">
      <c r="D27" s="406"/>
      <c r="E27" s="407"/>
      <c r="F27" s="407"/>
      <c r="G27" s="408"/>
    </row>
    <row r="28" spans="1:8" x14ac:dyDescent="0.25">
      <c r="D28" s="109"/>
      <c r="E28" s="96"/>
      <c r="F28" s="96"/>
      <c r="G28" s="110"/>
    </row>
    <row r="29" spans="1:8" x14ac:dyDescent="0.25">
      <c r="D29" s="109"/>
      <c r="E29" s="96"/>
      <c r="F29" s="96"/>
      <c r="G29" s="110"/>
    </row>
    <row r="30" spans="1:8" x14ac:dyDescent="0.25">
      <c r="D30" s="133" t="s">
        <v>91</v>
      </c>
      <c r="E30" s="409" t="s">
        <v>131</v>
      </c>
      <c r="F30" s="407"/>
      <c r="G30" s="408"/>
    </row>
    <row r="31" spans="1:8" x14ac:dyDescent="0.25">
      <c r="D31" s="111" t="s">
        <v>82</v>
      </c>
      <c r="E31" s="392"/>
      <c r="F31" s="393"/>
      <c r="G31" s="394"/>
    </row>
    <row r="32" spans="1:8" x14ac:dyDescent="0.25">
      <c r="D32" s="111" t="s">
        <v>83</v>
      </c>
      <c r="E32" s="392"/>
      <c r="F32" s="393"/>
      <c r="G32" s="394"/>
    </row>
    <row r="33" spans="1:12" ht="13.8" thickBot="1" x14ac:dyDescent="0.3">
      <c r="D33" s="112" t="s">
        <v>84</v>
      </c>
      <c r="E33" s="395"/>
      <c r="F33" s="396"/>
      <c r="G33" s="397"/>
    </row>
    <row r="34" spans="1:12" ht="13.8" thickTop="1" x14ac:dyDescent="0.25"/>
    <row r="35" spans="1:12" x14ac:dyDescent="0.25">
      <c r="B35" s="125"/>
      <c r="C35" s="125"/>
      <c r="D35" s="363" t="s">
        <v>105</v>
      </c>
      <c r="E35" s="364"/>
      <c r="F35" s="364"/>
      <c r="G35" s="365"/>
      <c r="H35" s="365"/>
      <c r="I35" s="125"/>
    </row>
    <row r="36" spans="1:12" x14ac:dyDescent="0.25">
      <c r="A36" s="102"/>
      <c r="B36" s="102"/>
      <c r="C36" s="102"/>
      <c r="D36" s="111" t="s">
        <v>91</v>
      </c>
      <c r="E36" s="122" t="s">
        <v>104</v>
      </c>
      <c r="F36" s="123" t="s">
        <v>97</v>
      </c>
      <c r="G36" s="124"/>
      <c r="H36" s="102"/>
      <c r="I36" s="102"/>
    </row>
    <row r="37" spans="1:12" x14ac:dyDescent="0.25">
      <c r="A37" s="102"/>
      <c r="B37" s="102"/>
      <c r="C37" s="102"/>
      <c r="D37" s="111" t="s">
        <v>98</v>
      </c>
      <c r="E37" s="193"/>
      <c r="F37" s="194"/>
      <c r="G37" s="124"/>
      <c r="H37" s="102"/>
      <c r="I37" s="102"/>
      <c r="L37" s="126"/>
    </row>
    <row r="38" spans="1:12" x14ac:dyDescent="0.25">
      <c r="A38" s="102"/>
      <c r="B38" s="102"/>
      <c r="C38" s="102"/>
      <c r="D38" s="111" t="s">
        <v>99</v>
      </c>
      <c r="E38" s="193"/>
      <c r="F38" s="194"/>
      <c r="G38" s="124"/>
      <c r="H38" s="102"/>
      <c r="I38" s="102"/>
    </row>
    <row r="39" spans="1:12" x14ac:dyDescent="0.25">
      <c r="A39" s="102"/>
      <c r="B39" s="102"/>
      <c r="C39" s="102"/>
      <c r="D39" s="111" t="s">
        <v>100</v>
      </c>
      <c r="E39" s="193"/>
      <c r="F39" s="194"/>
      <c r="G39" s="124"/>
      <c r="H39" s="102"/>
      <c r="I39" s="102"/>
    </row>
    <row r="40" spans="1:12" x14ac:dyDescent="0.25">
      <c r="A40" s="102"/>
      <c r="B40" s="102"/>
      <c r="C40" s="102"/>
      <c r="D40" s="111" t="s">
        <v>101</v>
      </c>
      <c r="E40" s="193"/>
      <c r="F40" s="194"/>
      <c r="G40" s="124"/>
      <c r="H40" s="102"/>
      <c r="I40" s="102"/>
    </row>
    <row r="41" spans="1:12" x14ac:dyDescent="0.25">
      <c r="A41" s="102"/>
      <c r="B41" s="102"/>
      <c r="C41" s="102"/>
      <c r="D41" s="111" t="s">
        <v>102</v>
      </c>
      <c r="E41" s="193"/>
      <c r="F41" s="194"/>
      <c r="G41" s="124"/>
      <c r="H41" s="102"/>
      <c r="I41" s="102"/>
    </row>
    <row r="42" spans="1:12" ht="13.8" thickBot="1" x14ac:dyDescent="0.3">
      <c r="A42" s="102"/>
      <c r="B42" s="102"/>
      <c r="C42" s="102"/>
      <c r="D42" s="112" t="s">
        <v>103</v>
      </c>
      <c r="E42" s="195"/>
      <c r="F42" s="196"/>
      <c r="G42" s="124"/>
      <c r="H42" s="102"/>
      <c r="I42" s="102"/>
    </row>
    <row r="43" spans="1:12" ht="14.4" thickTop="1" thickBot="1" x14ac:dyDescent="0.3"/>
    <row r="44" spans="1:12" ht="13.8" thickBot="1" x14ac:dyDescent="0.3">
      <c r="D44" s="389" t="s">
        <v>90</v>
      </c>
      <c r="E44" s="390"/>
      <c r="F44" s="390"/>
      <c r="G44" s="391"/>
    </row>
    <row r="45" spans="1:12" ht="13.8" thickBot="1" x14ac:dyDescent="0.3">
      <c r="D45" s="383" t="s">
        <v>91</v>
      </c>
      <c r="E45" s="386"/>
      <c r="F45" s="120" t="s">
        <v>92</v>
      </c>
      <c r="G45" s="121"/>
    </row>
    <row r="46" spans="1:12" ht="13.8" thickBot="1" x14ac:dyDescent="0.3">
      <c r="D46" s="383" t="s">
        <v>93</v>
      </c>
      <c r="E46" s="384"/>
      <c r="F46" s="385"/>
      <c r="G46" s="385"/>
    </row>
    <row r="47" spans="1:12" ht="13.8" thickBot="1" x14ac:dyDescent="0.3">
      <c r="D47" s="383" t="s">
        <v>94</v>
      </c>
      <c r="E47" s="384"/>
      <c r="F47" s="385"/>
      <c r="G47" s="385"/>
    </row>
    <row r="48" spans="1:12" ht="13.8" thickBot="1" x14ac:dyDescent="0.3">
      <c r="D48" s="383" t="s">
        <v>95</v>
      </c>
      <c r="E48" s="384"/>
      <c r="F48" s="385"/>
      <c r="G48" s="385"/>
    </row>
    <row r="49" spans="4:7" ht="13.8" thickBot="1" x14ac:dyDescent="0.3">
      <c r="D49" s="383" t="s">
        <v>96</v>
      </c>
      <c r="E49" s="384"/>
      <c r="F49" s="385"/>
      <c r="G49" s="385"/>
    </row>
  </sheetData>
  <sheetProtection algorithmName="SHA-512" hashValue="vtky8Iwr9ZORVyuUqjFqr7kwd9AMx+Pdwvlm6iqUIfUoU19VLcHfBlrJHoN47/dzk/WmJM8PqmsEZu0MLKsUJw==" saltValue="8BJ+Bi50s2+N8ez05oFU4w==" spinCount="100000" sheet="1" objects="1" scenarios="1"/>
  <mergeCells count="31">
    <mergeCell ref="D45:E45"/>
    <mergeCell ref="D1:F1"/>
    <mergeCell ref="D44:G44"/>
    <mergeCell ref="D46:E46"/>
    <mergeCell ref="D47:E47"/>
    <mergeCell ref="E31:G31"/>
    <mergeCell ref="E32:G32"/>
    <mergeCell ref="E33:G33"/>
    <mergeCell ref="D11:H11"/>
    <mergeCell ref="D9:H9"/>
    <mergeCell ref="D10:H10"/>
    <mergeCell ref="D12:H12"/>
    <mergeCell ref="D26:G27"/>
    <mergeCell ref="E30:G30"/>
    <mergeCell ref="E24:G24"/>
    <mergeCell ref="E23:G23"/>
    <mergeCell ref="D48:E48"/>
    <mergeCell ref="D49:E49"/>
    <mergeCell ref="F46:G46"/>
    <mergeCell ref="F47:G47"/>
    <mergeCell ref="F48:G48"/>
    <mergeCell ref="F49:G49"/>
    <mergeCell ref="A4:H7"/>
    <mergeCell ref="D35:H35"/>
    <mergeCell ref="E22:G22"/>
    <mergeCell ref="A2:G3"/>
    <mergeCell ref="D14:H14"/>
    <mergeCell ref="D8:G8"/>
    <mergeCell ref="D13:H13"/>
    <mergeCell ref="D16:G19"/>
    <mergeCell ref="D20:G21"/>
  </mergeCells>
  <phoneticPr fontId="1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vt:lpstr>
      <vt:lpstr>EXPENSE DETAILS</vt:lpstr>
      <vt:lpstr>Other Expenses</vt:lpstr>
      <vt:lpstr>WORKSHOPS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Torosian</dc:creator>
  <cp:lastModifiedBy>NEAL LANGERMAN</cp:lastModifiedBy>
  <cp:lastPrinted>2016-03-02T16:51:21Z</cp:lastPrinted>
  <dcterms:created xsi:type="dcterms:W3CDTF">1998-07-27T16:00:05Z</dcterms:created>
  <dcterms:modified xsi:type="dcterms:W3CDTF">2017-05-18T02:55:29Z</dcterms:modified>
</cp:coreProperties>
</file>

<file path=docProps/custom.xml><?xml version="1.0" encoding="utf-8"?>
<Properties xmlns="http://schemas.openxmlformats.org/officeDocument/2006/custom-properties" xmlns:vt="http://schemas.openxmlformats.org/officeDocument/2006/docPropsVTypes"/>
</file>