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mc:AlternateContent xmlns:mc="http://schemas.openxmlformats.org/markup-compatibility/2006">
    <mc:Choice Requires="x15">
      <x15ac:absPath xmlns:x15ac="http://schemas.microsoft.com/office/spreadsheetml/2010/11/ac" url="G:\.shortcut-targets-by-id\0B3pMn6CyvsvySE1VcS1BTHN6T0k\AMERICAN CHEMICAL SOCIETY\DivCHAS\FINANCES\FORMS\"/>
    </mc:Choice>
  </mc:AlternateContent>
  <xr:revisionPtr revIDLastSave="0" documentId="8_{7D3C3FCA-C2B7-4B2D-9F72-BECF892EA1DB}" xr6:coauthVersionLast="47" xr6:coauthVersionMax="47" xr10:uidLastSave="{00000000-0000-0000-0000-000000000000}"/>
  <bookViews>
    <workbookView xWindow="-110" yWindow="-110" windowWidth="19420" windowHeight="10300" activeTab="2" xr2:uid="{00000000-000D-0000-FFFF-FFFF00000000}"/>
  </bookViews>
  <sheets>
    <sheet name="INSTRUCTIONS" sheetId="6" r:id="rId1"/>
    <sheet name="SUMMARY" sheetId="1" r:id="rId2"/>
    <sheet name="EC_EXPENSE_DETAILS" sheetId="2" r:id="rId3"/>
    <sheet name="OTHER EXPENSES" sheetId="8" r:id="rId4"/>
    <sheet name="WORKSHOPS" sheetId="4"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1" i="8" l="1"/>
  <c r="H36" i="4" l="1"/>
  <c r="G36" i="4"/>
  <c r="F36" i="4"/>
  <c r="E36" i="4"/>
  <c r="J12" i="2"/>
  <c r="I12" i="2"/>
  <c r="H12" i="2"/>
  <c r="G12" i="2"/>
  <c r="F12" i="2"/>
  <c r="E12" i="2"/>
  <c r="D12" i="2"/>
  <c r="K23" i="2" l="1"/>
  <c r="D25" i="2" l="1"/>
  <c r="D29" i="2" s="1"/>
  <c r="J25" i="2"/>
  <c r="J29" i="2" s="1"/>
  <c r="I25" i="2"/>
  <c r="I29" i="2" s="1"/>
  <c r="G25" i="2"/>
  <c r="G29" i="2" s="1"/>
  <c r="E25" i="2"/>
  <c r="E29" i="2" s="1"/>
  <c r="F25" i="2"/>
  <c r="F29" i="2" s="1"/>
  <c r="H25" i="2"/>
  <c r="H29" i="2" s="1"/>
  <c r="K26" i="2"/>
  <c r="K12" i="2"/>
  <c r="K19" i="2"/>
  <c r="K17" i="2"/>
  <c r="K15" i="2"/>
  <c r="K13" i="2"/>
  <c r="K9" i="2"/>
  <c r="K7" i="2"/>
  <c r="K25" i="2" l="1"/>
  <c r="K24" i="2" s="1"/>
  <c r="K31" i="2" l="1"/>
  <c r="F30" i="1" s="1"/>
  <c r="F32" i="1" l="1"/>
  <c r="F34" i="1" s="1"/>
  <c r="F35" i="1" s="1"/>
</calcChain>
</file>

<file path=xl/sharedStrings.xml><?xml version="1.0" encoding="utf-8"?>
<sst xmlns="http://schemas.openxmlformats.org/spreadsheetml/2006/main" count="221" uniqueCount="200">
  <si>
    <t>AMERICAN CHEMICAL SOCIETY</t>
  </si>
  <si>
    <t>TO: (PAYEE)</t>
  </si>
  <si>
    <t>ADDRESS:</t>
  </si>
  <si>
    <t>Special Instructions for mailing of check:</t>
  </si>
  <si>
    <t>(This will not appear on the check)</t>
  </si>
  <si>
    <t xml:space="preserve">       entertainment unless the expenditure is substantiated by inclusion of the location, participants, and business purpose of the</t>
  </si>
  <si>
    <t>LESS PERSONAL CHARGES</t>
  </si>
  <si>
    <t>SUBTOTAL</t>
  </si>
  <si>
    <t>LESS TRAVEL ADVANCE</t>
  </si>
  <si>
    <t>BALANCE DUE</t>
  </si>
  <si>
    <t>PREPARED BY:</t>
  </si>
  <si>
    <t>PHONE:</t>
  </si>
  <si>
    <t>DATE:</t>
  </si>
  <si>
    <t>RECEIPTS ARE REQUIRED FOR CHARGES OVER $25 AND ALL ENTERTAINMENT EXPENSES</t>
  </si>
  <si>
    <t>DAILY EXPENSES</t>
  </si>
  <si>
    <t>REIMBURSABLE</t>
  </si>
  <si>
    <t>CHARGES</t>
  </si>
  <si>
    <t>AIR, RAIL &amp; BUS</t>
  </si>
  <si>
    <t>TRANSPORTATION</t>
  </si>
  <si>
    <t>TAXIS, RENTAL CAR &amp; OTHER</t>
  </si>
  <si>
    <t>PERSONAL AUTO</t>
  </si>
  <si>
    <t>MILES</t>
  </si>
  <si>
    <t>AMOUNT</t>
  </si>
  <si>
    <t>ROOM CHARGES, PER</t>
  </si>
  <si>
    <t>ATTACHED HOTEL BILL</t>
  </si>
  <si>
    <t xml:space="preserve">PARKING, HIGHWAY, AND </t>
  </si>
  <si>
    <t>BRIDGE TOLLS</t>
  </si>
  <si>
    <t>TELEPHONE</t>
  </si>
  <si>
    <t>CLEANING, LAUNDRY,</t>
  </si>
  <si>
    <t>AND VALET</t>
  </si>
  <si>
    <t>MEALS AND ENTERTAINMENT</t>
  </si>
  <si>
    <t>(EXPLAIN ENTERTAINMENT ITEMS BELOW)</t>
  </si>
  <si>
    <t>TOTALS PER DAY</t>
  </si>
  <si>
    <t>TRAVELER'S NOTES AND DESCRIPTIONS OF ENTERTAINMENT AND OTHER EXPENSE ITEMS - (IF ADDITIONAL SPACE FOR COMMENTS IS NEEDED PLEASE ATTACH ANOTHER PAGE)</t>
  </si>
  <si>
    <t xml:space="preserve">  PURPOSE OF TRAVEL:</t>
  </si>
  <si>
    <t xml:space="preserve">     TOTAL TRAVEL EXPENSES</t>
  </si>
  <si>
    <t xml:space="preserve">       expenditure on the request for reimbursement.  If not properly substantiated, the expenditure may be considered taxable </t>
  </si>
  <si>
    <r>
      <t xml:space="preserve">       </t>
    </r>
    <r>
      <rPr>
        <b/>
        <sz val="8"/>
        <rFont val="Arial"/>
        <family val="2"/>
      </rPr>
      <t>Note:</t>
    </r>
    <r>
      <rPr>
        <sz val="8"/>
        <rFont val="Arial"/>
        <family val="2"/>
      </rPr>
      <t xml:space="preserve">  Internal Revenue Code Regulation 1.274-5 stipulates that no deduction will be allowed for any expenditure for travel or</t>
    </r>
  </si>
  <si>
    <t xml:space="preserve">       compensation.</t>
  </si>
  <si>
    <t>TRAVEL EXPENSE WORKSHEET FOR REIMBURSABLE EXPENSES</t>
  </si>
  <si>
    <t>DIVISION OF CHEMICAL HEALTH AND SAFETY TRAVEL EXPENSE VOUCHER</t>
  </si>
  <si>
    <t>USE THIS PAGE FOR DIVISION EXPENSE DETAILS</t>
  </si>
  <si>
    <t>ATTEND NATIONAL MEETING</t>
  </si>
  <si>
    <t>EC</t>
  </si>
  <si>
    <t>PROGRAMMING</t>
  </si>
  <si>
    <t>COUNCILOR</t>
  </si>
  <si>
    <t>ATTEND REGIONAL MEETING</t>
  </si>
  <si>
    <t>ATTEND DLC</t>
  </si>
  <si>
    <t>ATTEND P2C2</t>
  </si>
  <si>
    <t>OTHER, explain</t>
  </si>
  <si>
    <t xml:space="preserve"> I certify that the expenses claimed on this voucher were incurred by me in connection with travel for official ACS business and that I meet all of the reimbursement requirements as stated in the CHAS Operations Manual. </t>
  </si>
  <si>
    <t>PRINTED</t>
  </si>
  <si>
    <t>During the past 12 monthsI have provided the following "Professional-level Leadershipactivity":</t>
  </si>
  <si>
    <t>Organized a Technical Symposium</t>
  </si>
  <si>
    <t>Recruited &amp; Mentored new EC member</t>
  </si>
  <si>
    <t>Explain your activity below</t>
  </si>
  <si>
    <t>Recruited/Mentored symposium organizer</t>
  </si>
  <si>
    <t>Other</t>
  </si>
  <si>
    <t>DIVISION SPONSORED WORKSHOP</t>
  </si>
  <si>
    <t>WORKSHOP CERTIFICATION OF COMPLETION</t>
  </si>
  <si>
    <t>The following items must be marked "YES" as completed, "NO" if applicable but not yet completed, or "NA" if not applicable.  Pending items must be explained, including a date for anticipated completion.  Reimbursement will not be made until all items are completed and this certification is sent to the Treasurer, signed.</t>
  </si>
  <si>
    <t>YES</t>
  </si>
  <si>
    <t>NO</t>
  </si>
  <si>
    <t>NA</t>
  </si>
  <si>
    <t xml:space="preserve">List of attendees with their signature &amp; Presenter's </t>
  </si>
  <si>
    <t>signature given to Workshop Chair and/or Treasurer.</t>
  </si>
  <si>
    <t>All revenues received on-site have been forwarded to Treasurer.</t>
  </si>
  <si>
    <t>All reimburseable direct &amp; indirect expenses are itemized with receipts.</t>
  </si>
  <si>
    <t>All training certificates have been provided to attendees.</t>
  </si>
  <si>
    <t>Any materials promised to attendees has been provided.</t>
  </si>
  <si>
    <t xml:space="preserve"> I certify that all Workshop items are complete. </t>
  </si>
  <si>
    <t>Date</t>
  </si>
  <si>
    <t>Workshop</t>
  </si>
  <si>
    <t>Date Presented</t>
  </si>
  <si>
    <t>Item</t>
  </si>
  <si>
    <t>WORKSHOP EXPENSES</t>
  </si>
  <si>
    <t>AUTO-FILLS FROM WORKSHOP EXPENSE SECTION</t>
  </si>
  <si>
    <t>MATERIAL</t>
  </si>
  <si>
    <t>SHIPPING</t>
  </si>
  <si>
    <t>OTHER (list)</t>
  </si>
  <si>
    <t>Please indicate rate category you qualify for below:</t>
  </si>
  <si>
    <t>Address questions to and  email this completed form with attachments to:</t>
  </si>
  <si>
    <t>MUST BE SUBMITTED ELECTRONICALLY</t>
  </si>
  <si>
    <t>TREASURER USE ONLY</t>
  </si>
  <si>
    <t>ITEM</t>
  </si>
  <si>
    <t>REIMBURSEMENT</t>
  </si>
  <si>
    <t>TRAVEL EXPENSE</t>
  </si>
  <si>
    <t>MATERIALS EXPENSE</t>
  </si>
  <si>
    <t>FEE</t>
  </si>
  <si>
    <t>PROFIT SHARE</t>
  </si>
  <si>
    <t>USED</t>
  </si>
  <si>
    <t>PODIUM</t>
  </si>
  <si>
    <t>FLIP CHART</t>
  </si>
  <si>
    <t>MICROPHONE</t>
  </si>
  <si>
    <t>AMPLIFIER</t>
  </si>
  <si>
    <t>SCREEN</t>
  </si>
  <si>
    <t>PROJECTOR</t>
  </si>
  <si>
    <t xml:space="preserve"> IN ROOM</t>
  </si>
  <si>
    <t>A/V EQUIPMENT IN ROOM - USED - INDICATE YES or NO</t>
  </si>
  <si>
    <t>POSITION</t>
  </si>
  <si>
    <t>INSTRUCTIONS</t>
  </si>
  <si>
    <t>3. SUMMARY:  Add your contact information and answer the indicated questions.  Do NOT add any numbers.  The spreadsheet will do this for you.</t>
  </si>
  <si>
    <t>5. Combine items such as airfare, shuttles, personal car use into one entry on the first or last day of travel.</t>
  </si>
  <si>
    <t>6. Let the spreadsheet do all calculations.</t>
  </si>
  <si>
    <t>ALL WORKSHOP INSTRUCTORS</t>
  </si>
  <si>
    <t>7. You can combine EC and Workshop expenses in a single report</t>
  </si>
  <si>
    <t>9. Answer all applicable questions, including the A/V equipment use</t>
  </si>
  <si>
    <t>1. The report is set up to make life easy for you. Please follow these instructions. Your transmittal email will serve as your signature.</t>
  </si>
  <si>
    <t>YOUR TRASMITTAL EMAIL SERVES AS YOUR SIGNATURE.</t>
  </si>
  <si>
    <t>REIMBURSEMENT RATES MAXIMUM</t>
  </si>
  <si>
    <t>2. All reports and receipts must be submitted as PDF files (preferably) or XL files.  NO JPGs or TIFFs.  NO PAPER REPORTS WILL BE ACCEPTED.</t>
  </si>
  <si>
    <t>SUMMARY OF EXPENSES (FROM EXPENSE DETAILS)</t>
  </si>
  <si>
    <t xml:space="preserve">TOTAL EXPENSE </t>
  </si>
  <si>
    <t>DATE mm/dd/yy</t>
  </si>
  <si>
    <r>
      <t xml:space="preserve">10. </t>
    </r>
    <r>
      <rPr>
        <b/>
        <sz val="10"/>
        <rFont val="Arial"/>
        <family val="2"/>
      </rPr>
      <t>EVERYONE</t>
    </r>
    <r>
      <rPr>
        <sz val="10"/>
        <rFont val="Arial"/>
        <family val="2"/>
      </rPr>
      <t>: If your total reimbursement as reported on the expense report exceeds the maximum rate allowed, please explain.  You can do this in your email.  By filing for more than you are allotted, you can justify a claim on your income taxes for an unreimbursed business expense.</t>
    </r>
  </si>
  <si>
    <t>Details</t>
  </si>
  <si>
    <t>Amount</t>
  </si>
  <si>
    <t>Auto-adds to Summary</t>
  </si>
  <si>
    <t>Page total</t>
  </si>
  <si>
    <t>Use this page to list all expenses which DO NOT apply to your Executive Committee limit or your workshop presentation.  For example, the cost of printing social annoucements or award placques should be listed here.</t>
  </si>
  <si>
    <t>4. EXPENSE DETAILS: Do one entry for each day you are claiming.  Divide hotel bills equally over all days you are claiming.  Use the "Non_Qualifying" tab for non-travel related CHAS expenses.</t>
  </si>
  <si>
    <t>submitting report = signature</t>
  </si>
  <si>
    <t>ACS COUNCILOR REIMBURSMENT</t>
  </si>
  <si>
    <t>MAX: ACS RATE</t>
  </si>
  <si>
    <t>CANN ACTIVITY</t>
  </si>
  <si>
    <t>Please notify TREASURER in your transmittal email if your address changes</t>
  </si>
  <si>
    <t>mbkoza2@gmail.com</t>
  </si>
  <si>
    <t>Explain ENTERTAINMENT ITEMS below. Explain items from OTHER EXPENSES tab below</t>
  </si>
  <si>
    <t>Enter non-travel,lodging, entertainment on OTHER ITEMS tab</t>
  </si>
  <si>
    <t>Revised: 5/17 nl</t>
  </si>
  <si>
    <t>Click on the tab below to fill-in "EXPENSE DETAILS".  Workshop Presenters MUST complete the certification of completion on "Workshops" tab.</t>
  </si>
  <si>
    <t>FRIDAY</t>
  </si>
  <si>
    <t>SATURDAY</t>
  </si>
  <si>
    <t>TOTALS</t>
  </si>
  <si>
    <t>DETAILS &amp; OTHER EXPENSES</t>
  </si>
  <si>
    <t>Dan Kuespert</t>
  </si>
  <si>
    <t>732-267-5943</t>
  </si>
  <si>
    <t>MARY BETH KOZA, CHAS  Treasurer</t>
  </si>
  <si>
    <t>Chris Incarvito</t>
  </si>
  <si>
    <t>Russ Phifer</t>
  </si>
  <si>
    <t xml:space="preserve">Neal Langerman </t>
  </si>
  <si>
    <t>Dave Finster</t>
  </si>
  <si>
    <t>Mark Lassiter</t>
  </si>
  <si>
    <t>Social Committee -Chair</t>
  </si>
  <si>
    <t>Membership Committee - Chair</t>
  </si>
  <si>
    <t>NATIONAL MEETING REIMBURSEMENT RATES See instructions for rates</t>
  </si>
  <si>
    <t>Neal Langerman</t>
  </si>
  <si>
    <t>Jerry Jones</t>
  </si>
  <si>
    <t>Bill Galdenzi</t>
  </si>
  <si>
    <t>Brandon Chance</t>
  </si>
  <si>
    <t>Liaison - Division of Chemical Education (CHED)</t>
  </si>
  <si>
    <t>Kendra Denlinger</t>
  </si>
  <si>
    <t>Shannon Nephew</t>
  </si>
  <si>
    <r>
      <t xml:space="preserve">ALTERNATE COUNCILOR - </t>
    </r>
    <r>
      <rPr>
        <sz val="10"/>
        <color rgb="FFFF0000"/>
        <rFont val="Arial"/>
        <family val="2"/>
      </rPr>
      <t>2021-2023</t>
    </r>
  </si>
  <si>
    <t xml:space="preserve">Reinbursement Applies for Active Committees/Chairs and Meeting Attendance </t>
  </si>
  <si>
    <r>
      <t xml:space="preserve">TREASURER - </t>
    </r>
    <r>
      <rPr>
        <sz val="10"/>
        <color rgb="FFFF0000"/>
        <rFont val="Arial"/>
        <family val="2"/>
      </rPr>
      <t>2022-2024</t>
    </r>
  </si>
  <si>
    <t>Mary Beth Koza</t>
  </si>
  <si>
    <r>
      <t xml:space="preserve">SECRETARY - </t>
    </r>
    <r>
      <rPr>
        <sz val="10"/>
        <color rgb="FFFF0000"/>
        <rFont val="Arial"/>
        <family val="2"/>
      </rPr>
      <t>2022-2023</t>
    </r>
  </si>
  <si>
    <t>Monique Wilhelm</t>
  </si>
  <si>
    <r>
      <t xml:space="preserve">MEMBER-AT-LARGE - </t>
    </r>
    <r>
      <rPr>
        <sz val="10"/>
        <color rgb="FFFF0000"/>
        <rFont val="Arial"/>
        <family val="2"/>
      </rPr>
      <t>2022-2024</t>
    </r>
  </si>
  <si>
    <r>
      <t xml:space="preserve">MEMBER-AT-LARGE - </t>
    </r>
    <r>
      <rPr>
        <sz val="10"/>
        <color rgb="FFFF0000"/>
        <rFont val="Arial"/>
        <family val="2"/>
      </rPr>
      <t>2021-2023</t>
    </r>
  </si>
  <si>
    <t>ACS*</t>
  </si>
  <si>
    <t>Debbie Decker</t>
  </si>
  <si>
    <r>
      <t xml:space="preserve">COUNCILOR - </t>
    </r>
    <r>
      <rPr>
        <sz val="10"/>
        <color rgb="FFFF0000"/>
        <rFont val="Arial"/>
        <family val="2"/>
      </rPr>
      <t>2021-2023</t>
    </r>
  </si>
  <si>
    <t>Frankie Black-Wood</t>
  </si>
  <si>
    <t xml:space="preserve">Brandon Chance </t>
  </si>
  <si>
    <t xml:space="preserve">Committee Chairs </t>
  </si>
  <si>
    <t>Programing Committee Co-Chair</t>
  </si>
  <si>
    <t>Joe Pickel</t>
  </si>
  <si>
    <t>CANN Subcommittee Chair</t>
  </si>
  <si>
    <t>Development Committee Chair</t>
  </si>
  <si>
    <t>Long Range Planning Committee Chair</t>
  </si>
  <si>
    <t>Sammye Sigmann</t>
  </si>
  <si>
    <t>Educational Program Team Chair</t>
  </si>
  <si>
    <t>Regional Meetings Chair</t>
  </si>
  <si>
    <t>Awards Committee Chair</t>
  </si>
  <si>
    <t>Liaison - National Registry of Certified Chemists (NRCC)</t>
  </si>
  <si>
    <t>Liaison - Committee on Chemical Safety (CCS)</t>
  </si>
  <si>
    <t>Ken Fivizzani</t>
  </si>
  <si>
    <t>Liaison - ACS Division of Chemistry and the Law (CHAL)</t>
  </si>
  <si>
    <t>Liaison - American Industrial Hygiene Association (AIHA)</t>
  </si>
  <si>
    <t>Liaison - Divison of Chemistry and the Law (CHAL)</t>
  </si>
  <si>
    <t>Liaison - Committee on International Affairs (IAC)</t>
  </si>
  <si>
    <t>Liaison - American Intitute of Chemical Engineers (AIChE)</t>
  </si>
  <si>
    <t>CHAS reimburse 100% justified claims; regardless of ACS rate (*Contingent on Council Attendance)</t>
  </si>
  <si>
    <t>Brandon Chase</t>
  </si>
  <si>
    <t>update Jan 2023</t>
  </si>
  <si>
    <t>C.Y. 2023</t>
  </si>
  <si>
    <t>2023 RATE</t>
  </si>
  <si>
    <t>2023 OFFICIAL</t>
  </si>
  <si>
    <r>
      <t xml:space="preserve">CHAIR </t>
    </r>
    <r>
      <rPr>
        <sz val="10"/>
        <color rgb="FFFF0000"/>
        <rFont val="Arial"/>
        <family val="2"/>
      </rPr>
      <t>- 2023</t>
    </r>
  </si>
  <si>
    <r>
      <t xml:space="preserve">CHAIR-ELECT - </t>
    </r>
    <r>
      <rPr>
        <sz val="10"/>
        <color rgb="FFFF0000"/>
        <rFont val="Arial"/>
        <family val="2"/>
      </rPr>
      <t>2023</t>
    </r>
  </si>
  <si>
    <t>Robin Izzo</t>
  </si>
  <si>
    <r>
      <t xml:space="preserve">IMMEDIATE PAST CHAIR - </t>
    </r>
    <r>
      <rPr>
        <sz val="10"/>
        <color rgb="FFFF0000"/>
        <rFont val="Arial"/>
        <family val="2"/>
      </rPr>
      <t>2023</t>
    </r>
  </si>
  <si>
    <r>
      <t xml:space="preserve">COUNCILOR - </t>
    </r>
    <r>
      <rPr>
        <sz val="10"/>
        <color rgb="FFFF0000"/>
        <rFont val="Arial"/>
        <family val="2"/>
      </rPr>
      <t>2022-2025</t>
    </r>
  </si>
  <si>
    <t>Kali Miller</t>
  </si>
  <si>
    <t>Julia Bramante</t>
  </si>
  <si>
    <t>Taysir Bder</t>
  </si>
  <si>
    <r>
      <t xml:space="preserve"> </t>
    </r>
    <r>
      <rPr>
        <sz val="8"/>
        <rFont val="Arial"/>
        <family val="2"/>
      </rPr>
      <t>Current rate = $.65.5/mi</t>
    </r>
  </si>
  <si>
    <r>
      <t xml:space="preserve">ALTERNATE COUNCILOR - </t>
    </r>
    <r>
      <rPr>
        <sz val="10"/>
        <color rgb="FFFF0000"/>
        <rFont val="Arial"/>
        <family val="2"/>
      </rPr>
      <t>2023-2025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</si>
</sst>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mm/dd/yy"/>
    <numFmt numFmtId="165" formatCode="&quot;$&quot;#,##0.00"/>
    <numFmt numFmtId="166" formatCode="mm/dd/yy;@"/>
    <numFmt numFmtId="167" formatCode="m/d/yy;@"/>
  </numFmts>
  <fonts count="37" x14ac:knownFonts="1">
    <font>
      <sz val="10"/>
      <name val="Arial"/>
    </font>
    <font>
      <b/>
      <sz val="10"/>
      <name val="Arial"/>
      <family val="2"/>
    </font>
    <font>
      <sz val="8"/>
      <name val="Arial"/>
      <family val="2"/>
    </font>
    <font>
      <sz val="10"/>
      <name val="Arial"/>
      <family val="2"/>
    </font>
    <font>
      <i/>
      <sz val="8"/>
      <name val="Arial"/>
      <family val="2"/>
    </font>
    <font>
      <sz val="9"/>
      <name val="Arial"/>
      <family val="2"/>
    </font>
    <font>
      <b/>
      <i/>
      <u/>
      <sz val="10"/>
      <name val="Arial"/>
      <family val="2"/>
    </font>
    <font>
      <b/>
      <sz val="12"/>
      <name val="Arial"/>
      <family val="2"/>
    </font>
    <font>
      <b/>
      <sz val="8"/>
      <name val="Arial"/>
      <family val="2"/>
    </font>
    <font>
      <sz val="6"/>
      <name val="Arial"/>
      <family val="2"/>
    </font>
    <font>
      <sz val="5"/>
      <name val="Arial"/>
      <family val="2"/>
    </font>
    <font>
      <sz val="5.5"/>
      <name val="Arial"/>
      <family val="2"/>
    </font>
    <font>
      <sz val="8"/>
      <name val="Arial"/>
      <family val="2"/>
    </font>
    <font>
      <b/>
      <sz val="10"/>
      <name val="Arial"/>
      <family val="2"/>
    </font>
    <font>
      <b/>
      <sz val="9"/>
      <name val="Arial"/>
      <family val="2"/>
    </font>
    <font>
      <b/>
      <sz val="10"/>
      <name val="Book Antiqua"/>
      <family val="1"/>
    </font>
    <font>
      <sz val="7"/>
      <name val="Arial"/>
      <family val="2"/>
    </font>
    <font>
      <i/>
      <sz val="10"/>
      <name val="Arial"/>
      <family val="2"/>
    </font>
    <font>
      <b/>
      <sz val="14"/>
      <name val="Arial"/>
      <family val="2"/>
    </font>
    <font>
      <u/>
      <sz val="10"/>
      <color indexed="12"/>
      <name val="Arial"/>
      <family val="2"/>
    </font>
    <font>
      <b/>
      <sz val="12"/>
      <color indexed="10"/>
      <name val="Arial"/>
      <family val="2"/>
    </font>
    <font>
      <b/>
      <sz val="10"/>
      <color indexed="12"/>
      <name val="Arial"/>
      <family val="2"/>
    </font>
    <font>
      <b/>
      <sz val="12"/>
      <name val="Arial"/>
      <family val="2"/>
    </font>
    <font>
      <u/>
      <sz val="10"/>
      <name val="Arial"/>
      <family val="2"/>
    </font>
    <font>
      <b/>
      <sz val="11"/>
      <color rgb="FFC00000"/>
      <name val="Arial"/>
      <family val="2"/>
    </font>
    <font>
      <sz val="11"/>
      <name val="Arial"/>
      <family val="2"/>
    </font>
    <font>
      <b/>
      <sz val="11"/>
      <name val="Arial"/>
      <family val="2"/>
    </font>
    <font>
      <b/>
      <i/>
      <u/>
      <sz val="8"/>
      <name val="Arial"/>
      <family val="2"/>
    </font>
    <font>
      <b/>
      <sz val="16"/>
      <color rgb="FF0070C0"/>
      <name val="Arial"/>
      <family val="2"/>
    </font>
    <font>
      <b/>
      <sz val="14"/>
      <color rgb="FFFF0000"/>
      <name val="Arial"/>
      <family val="2"/>
    </font>
    <font>
      <sz val="10"/>
      <name val="Arial"/>
    </font>
    <font>
      <sz val="10"/>
      <color rgb="FFFF0000"/>
      <name val="Arial"/>
      <family val="2"/>
    </font>
    <font>
      <sz val="9"/>
      <color rgb="FF222222"/>
      <name val="Arial"/>
      <family val="2"/>
    </font>
    <font>
      <sz val="9"/>
      <color theme="1"/>
      <name val="Arial"/>
      <family val="2"/>
    </font>
    <font>
      <sz val="10"/>
      <color theme="0"/>
      <name val="Arial"/>
      <family val="2"/>
    </font>
    <font>
      <sz val="12"/>
      <name val="Arial"/>
      <family val="2"/>
    </font>
    <font>
      <sz val="11"/>
      <name val="Calibri"/>
      <family val="2"/>
      <scheme val="minor"/>
    </font>
  </fonts>
  <fills count="15">
    <fill>
      <patternFill patternType="none"/>
    </fill>
    <fill>
      <patternFill patternType="gray125"/>
    </fill>
    <fill>
      <patternFill patternType="solid">
        <fgColor indexed="9"/>
        <bgColor indexed="64"/>
      </patternFill>
    </fill>
    <fill>
      <patternFill patternType="solid">
        <fgColor indexed="9"/>
        <bgColor indexed="22"/>
      </patternFill>
    </fill>
    <fill>
      <patternFill patternType="solid">
        <fgColor indexed="22"/>
        <bgColor indexed="64"/>
      </patternFill>
    </fill>
    <fill>
      <patternFill patternType="solid">
        <fgColor indexed="13"/>
        <bgColor indexed="64"/>
      </patternFill>
    </fill>
    <fill>
      <patternFill patternType="solid">
        <fgColor indexed="26"/>
        <bgColor indexed="64"/>
      </patternFill>
    </fill>
    <fill>
      <patternFill patternType="solid">
        <fgColor theme="0" tint="-0.14996795556505021"/>
        <bgColor indexed="64"/>
      </patternFill>
    </fill>
    <fill>
      <patternFill patternType="solid">
        <fgColor rgb="FFFFFF00"/>
        <bgColor indexed="64"/>
      </patternFill>
    </fill>
    <fill>
      <patternFill patternType="solid">
        <fgColor theme="4" tint="0.79998168889431442"/>
        <bgColor indexed="64"/>
      </patternFill>
    </fill>
    <fill>
      <patternFill patternType="solid">
        <fgColor rgb="FF00B0F0"/>
        <bgColor indexed="64"/>
      </patternFill>
    </fill>
    <fill>
      <patternFill patternType="solid">
        <fgColor theme="8" tint="0.3999450666829432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8" tint="0.59996337778862885"/>
        <bgColor indexed="64"/>
      </patternFill>
    </fill>
  </fills>
  <borders count="113">
    <border>
      <left/>
      <right/>
      <top/>
      <bottom/>
      <diagonal/>
    </border>
    <border>
      <left/>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right style="thin">
        <color indexed="64"/>
      </right>
      <top/>
      <bottom style="medium">
        <color indexed="64"/>
      </bottom>
      <diagonal/>
    </border>
    <border>
      <left style="medium">
        <color indexed="64"/>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ash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dotted">
        <color indexed="64"/>
      </right>
      <top/>
      <bottom/>
      <diagonal/>
    </border>
    <border>
      <left/>
      <right style="dotted">
        <color indexed="64"/>
      </right>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diagonal/>
    </border>
    <border>
      <left style="thick">
        <color indexed="64"/>
      </left>
      <right style="thin">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style="medium">
        <color indexed="64"/>
      </right>
      <top style="thin">
        <color indexed="64"/>
      </top>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right style="double">
        <color auto="1"/>
      </right>
      <top/>
      <bottom/>
      <diagonal/>
    </border>
    <border>
      <left style="double">
        <color auto="1"/>
      </left>
      <right/>
      <top/>
      <bottom style="thick">
        <color auto="1"/>
      </bottom>
      <diagonal/>
    </border>
    <border>
      <left/>
      <right style="double">
        <color auto="1"/>
      </right>
      <top/>
      <bottom style="thick">
        <color auto="1"/>
      </bottom>
      <diagonal/>
    </border>
    <border>
      <left style="medium">
        <color auto="1"/>
      </left>
      <right style="thin">
        <color auto="1"/>
      </right>
      <top style="medium">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double">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bottom style="thin">
        <color indexed="64"/>
      </bottom>
      <diagonal/>
    </border>
    <border>
      <left style="double">
        <color indexed="64"/>
      </left>
      <right/>
      <top style="double">
        <color indexed="64"/>
      </top>
      <bottom style="double">
        <color indexed="64"/>
      </bottom>
      <diagonal/>
    </border>
    <border>
      <left style="thin">
        <color indexed="64"/>
      </left>
      <right/>
      <top style="double">
        <color indexed="64"/>
      </top>
      <bottom style="thin">
        <color indexed="64"/>
      </bottom>
      <diagonal/>
    </border>
  </borders>
  <cellStyleXfs count="3">
    <xf numFmtId="0" fontId="0" fillId="0" borderId="0"/>
    <xf numFmtId="0" fontId="19" fillId="0" borderId="0" applyNumberFormat="0" applyFill="0" applyBorder="0" applyAlignment="0" applyProtection="0">
      <alignment vertical="top"/>
      <protection locked="0"/>
    </xf>
    <xf numFmtId="44" fontId="30" fillId="0" borderId="0" applyFont="0" applyFill="0" applyBorder="0" applyAlignment="0" applyProtection="0"/>
  </cellStyleXfs>
  <cellXfs count="439">
    <xf numFmtId="0" fontId="0" fillId="0" borderId="0" xfId="0"/>
    <xf numFmtId="0" fontId="0" fillId="2" borderId="0" xfId="0" applyFill="1"/>
    <xf numFmtId="0" fontId="0" fillId="2" borderId="1" xfId="0" applyFill="1" applyBorder="1"/>
    <xf numFmtId="0" fontId="2" fillId="2" borderId="0" xfId="0" applyFont="1" applyFill="1"/>
    <xf numFmtId="0" fontId="0" fillId="2" borderId="2" xfId="0" applyFill="1" applyBorder="1"/>
    <xf numFmtId="0" fontId="2" fillId="2" borderId="3" xfId="0" applyFont="1" applyFill="1" applyBorder="1"/>
    <xf numFmtId="0" fontId="2" fillId="2" borderId="4" xfId="0" applyFont="1" applyFill="1" applyBorder="1"/>
    <xf numFmtId="0" fontId="0" fillId="2" borderId="5" xfId="0" applyFill="1" applyBorder="1"/>
    <xf numFmtId="0" fontId="0" fillId="2" borderId="6" xfId="0" applyFill="1" applyBorder="1"/>
    <xf numFmtId="0" fontId="0" fillId="2" borderId="8" xfId="0" applyFill="1" applyBorder="1"/>
    <xf numFmtId="0" fontId="0" fillId="2" borderId="9" xfId="0" applyFill="1" applyBorder="1"/>
    <xf numFmtId="0" fontId="3" fillId="2" borderId="3" xfId="0" applyFont="1" applyFill="1" applyBorder="1"/>
    <xf numFmtId="0" fontId="4" fillId="2" borderId="3" xfId="0" applyFont="1" applyFill="1" applyBorder="1"/>
    <xf numFmtId="0" fontId="3" fillId="2" borderId="11" xfId="0" applyFont="1" applyFill="1" applyBorder="1"/>
    <xf numFmtId="0" fontId="0" fillId="2" borderId="12" xfId="0" applyFill="1" applyBorder="1"/>
    <xf numFmtId="0" fontId="4" fillId="2" borderId="4" xfId="0" applyFont="1" applyFill="1" applyBorder="1"/>
    <xf numFmtId="0" fontId="5" fillId="2" borderId="0" xfId="0" applyFont="1" applyFill="1"/>
    <xf numFmtId="0" fontId="0" fillId="2" borderId="0" xfId="0" applyFill="1" applyAlignment="1">
      <alignment horizontal="left"/>
    </xf>
    <xf numFmtId="0" fontId="4" fillId="2" borderId="0" xfId="0" applyFont="1" applyFill="1"/>
    <xf numFmtId="0" fontId="0" fillId="2" borderId="0" xfId="0" applyFill="1" applyProtection="1">
      <protection locked="0"/>
    </xf>
    <xf numFmtId="0" fontId="7" fillId="2" borderId="0" xfId="0" applyFont="1" applyFill="1" applyAlignment="1">
      <alignment horizontal="right"/>
    </xf>
    <xf numFmtId="4" fontId="0" fillId="2" borderId="10" xfId="0" applyNumberFormat="1" applyFill="1" applyBorder="1" applyProtection="1">
      <protection locked="0"/>
    </xf>
    <xf numFmtId="0" fontId="1" fillId="2" borderId="0" xfId="0" applyFont="1" applyFill="1"/>
    <xf numFmtId="2" fontId="0" fillId="2" borderId="0" xfId="0" applyNumberFormat="1" applyFill="1"/>
    <xf numFmtId="4" fontId="0" fillId="2" borderId="0" xfId="0" applyNumberFormat="1" applyFill="1"/>
    <xf numFmtId="0" fontId="8" fillId="2" borderId="13" xfId="0" applyFont="1" applyFill="1" applyBorder="1" applyAlignment="1">
      <alignment horizontal="centerContinuous"/>
    </xf>
    <xf numFmtId="0" fontId="2" fillId="2" borderId="14" xfId="0" applyFont="1" applyFill="1" applyBorder="1" applyAlignment="1">
      <alignment horizontal="centerContinuous"/>
    </xf>
    <xf numFmtId="2" fontId="2" fillId="2" borderId="14" xfId="0" applyNumberFormat="1" applyFont="1" applyFill="1" applyBorder="1" applyAlignment="1">
      <alignment horizontal="centerContinuous"/>
    </xf>
    <xf numFmtId="4" fontId="2" fillId="2" borderId="15" xfId="0" applyNumberFormat="1" applyFont="1" applyFill="1" applyBorder="1" applyAlignment="1">
      <alignment horizontal="centerContinuous"/>
    </xf>
    <xf numFmtId="0" fontId="2" fillId="3" borderId="13" xfId="0" applyFont="1" applyFill="1" applyBorder="1" applyAlignment="1">
      <alignment horizontal="centerContinuous"/>
    </xf>
    <xf numFmtId="0" fontId="2" fillId="3" borderId="14" xfId="0" applyFont="1" applyFill="1" applyBorder="1" applyAlignment="1">
      <alignment horizontal="centerContinuous"/>
    </xf>
    <xf numFmtId="2" fontId="2" fillId="3" borderId="14" xfId="0" applyNumberFormat="1" applyFont="1" applyFill="1" applyBorder="1" applyAlignment="1">
      <alignment horizontal="centerContinuous"/>
    </xf>
    <xf numFmtId="4" fontId="2" fillId="3" borderId="15" xfId="0" applyNumberFormat="1" applyFont="1" applyFill="1" applyBorder="1" applyAlignment="1">
      <alignment horizontal="centerContinuous"/>
    </xf>
    <xf numFmtId="0" fontId="2" fillId="2" borderId="16" xfId="0" applyFont="1" applyFill="1" applyBorder="1"/>
    <xf numFmtId="0" fontId="0" fillId="2" borderId="17" xfId="0" applyFill="1" applyBorder="1"/>
    <xf numFmtId="0" fontId="0" fillId="2" borderId="18" xfId="0" applyFill="1" applyBorder="1"/>
    <xf numFmtId="0" fontId="0" fillId="2" borderId="19" xfId="0" applyFill="1" applyBorder="1"/>
    <xf numFmtId="0" fontId="2" fillId="2" borderId="11" xfId="0" applyFont="1" applyFill="1" applyBorder="1"/>
    <xf numFmtId="0" fontId="9" fillId="2" borderId="20" xfId="0" applyFont="1" applyFill="1" applyBorder="1" applyAlignment="1">
      <alignment horizontal="center"/>
    </xf>
    <xf numFmtId="0" fontId="2" fillId="2" borderId="21" xfId="0" applyFont="1" applyFill="1" applyBorder="1"/>
    <xf numFmtId="0" fontId="11" fillId="2" borderId="22" xfId="0" applyFont="1" applyFill="1" applyBorder="1"/>
    <xf numFmtId="0" fontId="0" fillId="2" borderId="23" xfId="0" applyFill="1" applyBorder="1"/>
    <xf numFmtId="0" fontId="9" fillId="2" borderId="17" xfId="0" applyFont="1" applyFill="1" applyBorder="1"/>
    <xf numFmtId="0" fontId="9" fillId="2" borderId="21" xfId="0" applyFont="1" applyFill="1" applyBorder="1"/>
    <xf numFmtId="0" fontId="0" fillId="2" borderId="21" xfId="0" applyFill="1" applyBorder="1"/>
    <xf numFmtId="0" fontId="0" fillId="2" borderId="24" xfId="0" applyFill="1" applyBorder="1"/>
    <xf numFmtId="4" fontId="2" fillId="2" borderId="0" xfId="0" applyNumberFormat="1" applyFont="1" applyFill="1"/>
    <xf numFmtId="0" fontId="9" fillId="2" borderId="25" xfId="0" applyFont="1" applyFill="1" applyBorder="1"/>
    <xf numFmtId="0" fontId="3" fillId="2" borderId="0" xfId="0" applyFont="1" applyFill="1"/>
    <xf numFmtId="0" fontId="0" fillId="2" borderId="0" xfId="0" applyFill="1" applyAlignment="1" applyProtection="1">
      <alignment horizontal="left"/>
      <protection locked="0"/>
    </xf>
    <xf numFmtId="0" fontId="0" fillId="2" borderId="5" xfId="0" applyFill="1" applyBorder="1" applyAlignment="1">
      <alignment horizontal="left"/>
    </xf>
    <xf numFmtId="0" fontId="13" fillId="2" borderId="0" xfId="0" applyFont="1" applyFill="1"/>
    <xf numFmtId="0" fontId="14" fillId="2" borderId="0" xfId="0" applyFont="1" applyFill="1"/>
    <xf numFmtId="0" fontId="14" fillId="2" borderId="0" xfId="0" applyFont="1" applyFill="1" applyAlignment="1">
      <alignment horizontal="left"/>
    </xf>
    <xf numFmtId="4" fontId="13" fillId="2" borderId="0" xfId="0" applyNumberFormat="1" applyFont="1" applyFill="1"/>
    <xf numFmtId="0" fontId="8" fillId="2" borderId="0" xfId="0" applyFont="1" applyFill="1" applyAlignment="1">
      <alignment horizontal="centerContinuous"/>
    </xf>
    <xf numFmtId="4" fontId="15" fillId="2" borderId="0" xfId="0" applyNumberFormat="1" applyFont="1" applyFill="1"/>
    <xf numFmtId="0" fontId="6" fillId="2" borderId="0" xfId="0" applyFont="1" applyFill="1"/>
    <xf numFmtId="0" fontId="0" fillId="2" borderId="1" xfId="0" applyFill="1" applyBorder="1" applyAlignment="1" applyProtection="1">
      <alignment horizontal="left"/>
      <protection locked="0"/>
    </xf>
    <xf numFmtId="0" fontId="0" fillId="2" borderId="1" xfId="0" applyFill="1" applyBorder="1" applyProtection="1">
      <protection locked="0"/>
    </xf>
    <xf numFmtId="0" fontId="17" fillId="2" borderId="0" xfId="0" applyFont="1" applyFill="1"/>
    <xf numFmtId="0" fontId="16" fillId="2" borderId="0" xfId="0" applyFont="1" applyFill="1"/>
    <xf numFmtId="0" fontId="16" fillId="2" borderId="0" xfId="0" applyFont="1" applyFill="1" applyAlignment="1">
      <alignment horizontal="right"/>
    </xf>
    <xf numFmtId="0" fontId="19" fillId="2" borderId="0" xfId="1" applyFill="1" applyAlignment="1" applyProtection="1"/>
    <xf numFmtId="1" fontId="3" fillId="4" borderId="21" xfId="0" applyNumberFormat="1" applyFont="1" applyFill="1" applyBorder="1" applyProtection="1">
      <protection locked="0"/>
    </xf>
    <xf numFmtId="0" fontId="0" fillId="5" borderId="0" xfId="0" applyFill="1"/>
    <xf numFmtId="0" fontId="0" fillId="0" borderId="1" xfId="0" applyBorder="1" applyAlignment="1">
      <alignment horizontal="left" vertical="top"/>
    </xf>
    <xf numFmtId="4" fontId="0" fillId="0" borderId="28" xfId="0" applyNumberFormat="1" applyBorder="1" applyAlignment="1" applyProtection="1">
      <alignment horizontal="right"/>
      <protection locked="0"/>
    </xf>
    <xf numFmtId="0" fontId="0" fillId="0" borderId="0" xfId="0" applyAlignment="1">
      <alignment horizontal="left" vertical="top"/>
    </xf>
    <xf numFmtId="0" fontId="0" fillId="2" borderId="31" xfId="0" applyFill="1" applyBorder="1"/>
    <xf numFmtId="0" fontId="2" fillId="2" borderId="0" xfId="0" applyFont="1" applyFill="1" applyAlignment="1">
      <alignment horizontal="left"/>
    </xf>
    <xf numFmtId="0" fontId="0" fillId="2" borderId="31" xfId="0" applyFill="1" applyBorder="1" applyAlignment="1">
      <alignment horizontal="left"/>
    </xf>
    <xf numFmtId="0" fontId="2" fillId="2" borderId="5" xfId="0" applyFont="1" applyFill="1" applyBorder="1" applyAlignment="1">
      <alignment horizontal="left"/>
    </xf>
    <xf numFmtId="0" fontId="0" fillId="2" borderId="32" xfId="0" applyFill="1" applyBorder="1" applyAlignment="1">
      <alignment horizontal="left"/>
    </xf>
    <xf numFmtId="0" fontId="0" fillId="2" borderId="33" xfId="0" applyFill="1" applyBorder="1" applyAlignment="1" applyProtection="1">
      <alignment horizontal="left"/>
      <protection locked="0"/>
    </xf>
    <xf numFmtId="0" fontId="0" fillId="0" borderId="18" xfId="0" applyBorder="1" applyAlignment="1">
      <alignment horizontal="left" vertical="top"/>
    </xf>
    <xf numFmtId="0" fontId="4" fillId="6" borderId="0" xfId="0" applyFont="1" applyFill="1" applyAlignment="1">
      <alignment horizontal="left" vertical="top"/>
    </xf>
    <xf numFmtId="0" fontId="0" fillId="6" borderId="0" xfId="0" applyFill="1" applyAlignment="1">
      <alignment horizontal="left" vertical="top"/>
    </xf>
    <xf numFmtId="0" fontId="0" fillId="5" borderId="0" xfId="0" applyFill="1" applyAlignment="1">
      <alignment horizontal="left"/>
    </xf>
    <xf numFmtId="0" fontId="0" fillId="0" borderId="20" xfId="0" applyBorder="1"/>
    <xf numFmtId="0" fontId="0" fillId="0" borderId="36" xfId="0" applyBorder="1"/>
    <xf numFmtId="0" fontId="0" fillId="0" borderId="37" xfId="0" applyBorder="1"/>
    <xf numFmtId="0" fontId="0" fillId="0" borderId="38" xfId="0" applyBorder="1"/>
    <xf numFmtId="0" fontId="0" fillId="0" borderId="39" xfId="0" applyBorder="1"/>
    <xf numFmtId="0" fontId="0" fillId="0" borderId="40" xfId="0" applyBorder="1"/>
    <xf numFmtId="0" fontId="0" fillId="4" borderId="40" xfId="0" applyFill="1" applyBorder="1"/>
    <xf numFmtId="0" fontId="0" fillId="4" borderId="0" xfId="0" applyFill="1"/>
    <xf numFmtId="0" fontId="0" fillId="0" borderId="42" xfId="0" applyBorder="1"/>
    <xf numFmtId="0" fontId="0" fillId="0" borderId="43" xfId="0" applyBorder="1"/>
    <xf numFmtId="0" fontId="0" fillId="0" borderId="44" xfId="0" applyBorder="1"/>
    <xf numFmtId="0" fontId="0" fillId="0" borderId="45" xfId="0" applyBorder="1"/>
    <xf numFmtId="0" fontId="0" fillId="0" borderId="46" xfId="0" applyBorder="1"/>
    <xf numFmtId="0" fontId="3" fillId="0" borderId="45" xfId="0" applyFont="1" applyBorder="1"/>
    <xf numFmtId="0" fontId="19" fillId="8" borderId="0" xfId="1" applyFill="1" applyAlignment="1" applyProtection="1"/>
    <xf numFmtId="0" fontId="24" fillId="2" borderId="0" xfId="0" applyFont="1" applyFill="1"/>
    <xf numFmtId="0" fontId="25" fillId="2" borderId="0" xfId="0" applyFont="1" applyFill="1"/>
    <xf numFmtId="0" fontId="26" fillId="2" borderId="0" xfId="0" applyFont="1" applyFill="1" applyAlignment="1">
      <alignment horizontal="right"/>
    </xf>
    <xf numFmtId="0" fontId="3" fillId="5" borderId="0" xfId="0" applyFont="1" applyFill="1" applyAlignment="1">
      <alignment horizontal="left"/>
    </xf>
    <xf numFmtId="0" fontId="3" fillId="9" borderId="81" xfId="0" applyFont="1" applyFill="1" applyBorder="1"/>
    <xf numFmtId="0" fontId="0" fillId="9" borderId="81" xfId="0" applyFill="1" applyBorder="1"/>
    <xf numFmtId="0" fontId="3" fillId="0" borderId="20" xfId="0" applyFont="1" applyBorder="1" applyAlignment="1">
      <alignment horizontal="center"/>
    </xf>
    <xf numFmtId="0" fontId="0" fillId="0" borderId="0" xfId="0" applyAlignment="1">
      <alignment horizontal="left"/>
    </xf>
    <xf numFmtId="0" fontId="0" fillId="0" borderId="0" xfId="0" applyAlignment="1">
      <alignment horizontal="center"/>
    </xf>
    <xf numFmtId="0" fontId="3" fillId="2" borderId="7" xfId="0" applyFont="1" applyFill="1" applyBorder="1"/>
    <xf numFmtId="6" fontId="0" fillId="0" borderId="20" xfId="0" applyNumberFormat="1" applyBorder="1" applyAlignment="1">
      <alignment horizontal="center"/>
    </xf>
    <xf numFmtId="0" fontId="2" fillId="12" borderId="0" xfId="0" applyFont="1" applyFill="1"/>
    <xf numFmtId="0" fontId="0" fillId="0" borderId="83" xfId="0" applyBorder="1"/>
    <xf numFmtId="6" fontId="0" fillId="0" borderId="20" xfId="0" applyNumberFormat="1" applyBorder="1" applyAlignment="1">
      <alignment horizontal="center" vertical="center"/>
    </xf>
    <xf numFmtId="0" fontId="0" fillId="0" borderId="0" xfId="0" applyAlignment="1">
      <alignment horizontal="left" vertical="top" wrapText="1"/>
    </xf>
    <xf numFmtId="0" fontId="0" fillId="0" borderId="0" xfId="0" applyProtection="1">
      <protection locked="0"/>
    </xf>
    <xf numFmtId="0" fontId="0" fillId="0" borderId="96" xfId="0" applyBorder="1" applyProtection="1">
      <protection locked="0"/>
    </xf>
    <xf numFmtId="167" fontId="0" fillId="0" borderId="10" xfId="0" applyNumberFormat="1" applyBorder="1" applyProtection="1">
      <protection locked="0"/>
    </xf>
    <xf numFmtId="49" fontId="0" fillId="0" borderId="10" xfId="0" applyNumberFormat="1" applyBorder="1" applyAlignment="1" applyProtection="1">
      <alignment horizontal="left" vertical="top" wrapText="1"/>
      <protection locked="0"/>
    </xf>
    <xf numFmtId="165" fontId="0" fillId="0" borderId="97" xfId="0" applyNumberFormat="1" applyBorder="1" applyProtection="1">
      <protection locked="0"/>
    </xf>
    <xf numFmtId="0" fontId="0" fillId="0" borderId="98" xfId="0" applyBorder="1" applyProtection="1">
      <protection locked="0"/>
    </xf>
    <xf numFmtId="167" fontId="0" fillId="0" borderId="20" xfId="0" applyNumberFormat="1" applyBorder="1" applyProtection="1">
      <protection locked="0"/>
    </xf>
    <xf numFmtId="49" fontId="0" fillId="0" borderId="20" xfId="0" applyNumberFormat="1" applyBorder="1" applyAlignment="1" applyProtection="1">
      <alignment horizontal="left" vertical="top" wrapText="1"/>
      <protection locked="0"/>
    </xf>
    <xf numFmtId="165" fontId="0" fillId="0" borderId="99" xfId="0" applyNumberFormat="1" applyBorder="1" applyProtection="1">
      <protection locked="0"/>
    </xf>
    <xf numFmtId="0" fontId="0" fillId="0" borderId="100" xfId="0" applyBorder="1" applyProtection="1">
      <protection locked="0"/>
    </xf>
    <xf numFmtId="167" fontId="0" fillId="0" borderId="101" xfId="0" applyNumberFormat="1" applyBorder="1" applyProtection="1">
      <protection locked="0"/>
    </xf>
    <xf numFmtId="49" fontId="0" fillId="0" borderId="101" xfId="0" applyNumberFormat="1" applyBorder="1" applyAlignment="1" applyProtection="1">
      <alignment horizontal="left" vertical="top" wrapText="1"/>
      <protection locked="0"/>
    </xf>
    <xf numFmtId="165" fontId="0" fillId="0" borderId="102" xfId="0" applyNumberFormat="1" applyBorder="1" applyProtection="1">
      <protection locked="0"/>
    </xf>
    <xf numFmtId="167" fontId="0" fillId="0" borderId="0" xfId="0" applyNumberFormat="1" applyProtection="1">
      <protection locked="0"/>
    </xf>
    <xf numFmtId="0" fontId="0" fillId="0" borderId="20" xfId="0" applyBorder="1" applyAlignment="1" applyProtection="1">
      <alignment horizontal="left" vertical="top"/>
      <protection locked="0"/>
    </xf>
    <xf numFmtId="0" fontId="0" fillId="0" borderId="20"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protection locked="0"/>
    </xf>
    <xf numFmtId="0" fontId="0" fillId="2" borderId="20" xfId="0" applyFill="1" applyBorder="1" applyProtection="1">
      <protection locked="0"/>
    </xf>
    <xf numFmtId="0" fontId="0" fillId="2" borderId="4" xfId="0" applyFill="1" applyBorder="1" applyProtection="1">
      <protection locked="0"/>
    </xf>
    <xf numFmtId="0" fontId="0" fillId="2" borderId="5" xfId="0" applyFill="1" applyBorder="1" applyProtection="1">
      <protection locked="0"/>
    </xf>
    <xf numFmtId="2" fontId="0" fillId="2" borderId="5" xfId="0" applyNumberFormat="1" applyFill="1" applyBorder="1" applyProtection="1">
      <protection locked="0"/>
    </xf>
    <xf numFmtId="4" fontId="0" fillId="2" borderId="6" xfId="0" applyNumberFormat="1" applyFill="1" applyBorder="1" applyProtection="1">
      <protection locked="0"/>
    </xf>
    <xf numFmtId="0" fontId="6" fillId="2" borderId="0" xfId="0" applyFont="1" applyFill="1" applyProtection="1">
      <protection locked="0"/>
    </xf>
    <xf numFmtId="0" fontId="14" fillId="2" borderId="0" xfId="0" applyFont="1" applyFill="1" applyAlignment="1" applyProtection="1">
      <alignment horizontal="left"/>
      <protection locked="0"/>
    </xf>
    <xf numFmtId="0" fontId="0" fillId="0" borderId="41" xfId="0" applyBorder="1" applyProtection="1">
      <protection locked="0"/>
    </xf>
    <xf numFmtId="0" fontId="0" fillId="0" borderId="20" xfId="0" applyBorder="1" applyProtection="1">
      <protection locked="0"/>
    </xf>
    <xf numFmtId="0" fontId="0" fillId="0" borderId="52" xfId="0" applyBorder="1" applyProtection="1">
      <protection locked="0"/>
    </xf>
    <xf numFmtId="0" fontId="0" fillId="0" borderId="82" xfId="0" applyBorder="1" applyProtection="1">
      <protection locked="0"/>
    </xf>
    <xf numFmtId="0" fontId="0" fillId="0" borderId="58" xfId="0" applyBorder="1" applyProtection="1">
      <protection locked="0"/>
    </xf>
    <xf numFmtId="0" fontId="1" fillId="0" borderId="0" xfId="0" applyFont="1" applyAlignment="1">
      <alignment horizontal="left"/>
    </xf>
    <xf numFmtId="165" fontId="0" fillId="0" borderId="52" xfId="0" applyNumberFormat="1" applyBorder="1" applyAlignment="1" applyProtection="1">
      <alignment horizontal="center"/>
      <protection locked="0"/>
    </xf>
    <xf numFmtId="165" fontId="0" fillId="0" borderId="58" xfId="0" applyNumberFormat="1" applyBorder="1" applyAlignment="1" applyProtection="1">
      <alignment horizontal="center"/>
      <protection locked="0"/>
    </xf>
    <xf numFmtId="0" fontId="0" fillId="0" borderId="10" xfId="0" applyBorder="1" applyProtection="1">
      <protection locked="0"/>
    </xf>
    <xf numFmtId="0" fontId="0" fillId="0" borderId="33" xfId="0" applyBorder="1" applyProtection="1">
      <protection locked="0"/>
    </xf>
    <xf numFmtId="0" fontId="0" fillId="0" borderId="74" xfId="0" applyBorder="1"/>
    <xf numFmtId="165" fontId="0" fillId="0" borderId="72" xfId="0" applyNumberFormat="1" applyBorder="1" applyAlignment="1" applyProtection="1">
      <alignment horizontal="center"/>
      <protection locked="0"/>
    </xf>
    <xf numFmtId="165" fontId="0" fillId="0" borderId="45" xfId="0" applyNumberFormat="1" applyBorder="1" applyAlignment="1" applyProtection="1">
      <alignment horizontal="center"/>
      <protection locked="0"/>
    </xf>
    <xf numFmtId="165" fontId="0" fillId="0" borderId="47" xfId="0" applyNumberFormat="1" applyBorder="1" applyAlignment="1" applyProtection="1">
      <alignment horizontal="center"/>
      <protection locked="0"/>
    </xf>
    <xf numFmtId="165" fontId="0" fillId="0" borderId="112" xfId="0" applyNumberFormat="1" applyBorder="1" applyAlignment="1" applyProtection="1">
      <alignment horizontal="center"/>
      <protection locked="0"/>
    </xf>
    <xf numFmtId="0" fontId="0" fillId="0" borderId="78" xfId="0" applyBorder="1"/>
    <xf numFmtId="165" fontId="0" fillId="14" borderId="17" xfId="0" applyNumberFormat="1" applyFill="1" applyBorder="1" applyAlignment="1">
      <alignment horizontal="right"/>
    </xf>
    <xf numFmtId="4" fontId="0" fillId="14" borderId="29" xfId="0" applyNumberFormat="1" applyFill="1" applyBorder="1" applyAlignment="1">
      <alignment horizontal="center" vertical="center"/>
    </xf>
    <xf numFmtId="165" fontId="0" fillId="14" borderId="27" xfId="0" applyNumberFormat="1" applyFill="1" applyBorder="1" applyAlignment="1">
      <alignment horizontal="center" vertical="center"/>
    </xf>
    <xf numFmtId="165" fontId="0" fillId="14" borderId="48" xfId="0" applyNumberFormat="1" applyFill="1" applyBorder="1" applyAlignment="1">
      <alignment horizontal="center" vertical="center"/>
    </xf>
    <xf numFmtId="1" fontId="3" fillId="14" borderId="29" xfId="0" applyNumberFormat="1" applyFont="1" applyFill="1" applyBorder="1" applyAlignment="1">
      <alignment horizontal="center" vertical="center"/>
    </xf>
    <xf numFmtId="4" fontId="0" fillId="14" borderId="26" xfId="0" applyNumberFormat="1" applyFill="1" applyBorder="1" applyAlignment="1">
      <alignment horizontal="center" vertical="center"/>
    </xf>
    <xf numFmtId="165" fontId="0" fillId="14" borderId="30" xfId="0" applyNumberFormat="1" applyFill="1" applyBorder="1" applyAlignment="1">
      <alignment horizontal="center" vertical="center"/>
    </xf>
    <xf numFmtId="165" fontId="0" fillId="14" borderId="17" xfId="0" applyNumberFormat="1" applyFill="1" applyBorder="1"/>
    <xf numFmtId="165" fontId="0" fillId="14" borderId="24" xfId="0" applyNumberFormat="1" applyFill="1" applyBorder="1"/>
    <xf numFmtId="4" fontId="2" fillId="14" borderId="26" xfId="0" applyNumberFormat="1" applyFont="1" applyFill="1" applyBorder="1" applyAlignment="1">
      <alignment horizontal="center"/>
    </xf>
    <xf numFmtId="4" fontId="2" fillId="14" borderId="27" xfId="0" applyNumberFormat="1" applyFont="1" applyFill="1" applyBorder="1" applyAlignment="1">
      <alignment horizontal="center"/>
    </xf>
    <xf numFmtId="4" fontId="0" fillId="14" borderId="10" xfId="0" applyNumberFormat="1" applyFill="1" applyBorder="1"/>
    <xf numFmtId="165" fontId="0" fillId="14" borderId="0" xfId="0" applyNumberFormat="1" applyFill="1"/>
    <xf numFmtId="0" fontId="3" fillId="12" borderId="0" xfId="0" applyFont="1" applyFill="1" applyAlignment="1">
      <alignment horizontal="right"/>
    </xf>
    <xf numFmtId="0" fontId="0" fillId="0" borderId="93" xfId="0" applyBorder="1"/>
    <xf numFmtId="0" fontId="0" fillId="0" borderId="94" xfId="0" applyBorder="1"/>
    <xf numFmtId="0" fontId="0" fillId="0" borderId="95" xfId="0" applyBorder="1"/>
    <xf numFmtId="0" fontId="0" fillId="14" borderId="40" xfId="0" applyFill="1" applyBorder="1"/>
    <xf numFmtId="0" fontId="0" fillId="14" borderId="0" xfId="0" applyFill="1"/>
    <xf numFmtId="0" fontId="0" fillId="14" borderId="39" xfId="0" applyFill="1" applyBorder="1"/>
    <xf numFmtId="0" fontId="0" fillId="14" borderId="43" xfId="0" applyFill="1" applyBorder="1"/>
    <xf numFmtId="0" fontId="3" fillId="14" borderId="47" xfId="0" applyFont="1" applyFill="1" applyBorder="1" applyAlignment="1">
      <alignment horizontal="center"/>
    </xf>
    <xf numFmtId="0" fontId="0" fillId="14" borderId="83" xfId="0" applyFill="1" applyBorder="1"/>
    <xf numFmtId="0" fontId="3" fillId="14" borderId="104" xfId="0" applyFont="1" applyFill="1" applyBorder="1" applyAlignment="1">
      <alignment horizontal="center"/>
    </xf>
    <xf numFmtId="0" fontId="3" fillId="14" borderId="110" xfId="0" applyFont="1" applyFill="1" applyBorder="1"/>
    <xf numFmtId="0" fontId="3" fillId="14" borderId="85" xfId="0" applyFont="1" applyFill="1" applyBorder="1"/>
    <xf numFmtId="0" fontId="3" fillId="14" borderId="86" xfId="0" applyFont="1" applyFill="1" applyBorder="1"/>
    <xf numFmtId="0" fontId="3" fillId="14" borderId="104" xfId="0" applyFont="1" applyFill="1" applyBorder="1"/>
    <xf numFmtId="165" fontId="0" fillId="14" borderId="107" xfId="0" applyNumberFormat="1" applyFill="1" applyBorder="1"/>
    <xf numFmtId="165" fontId="0" fillId="14" borderId="109" xfId="0" applyNumberFormat="1" applyFill="1" applyBorder="1"/>
    <xf numFmtId="0" fontId="3" fillId="14" borderId="107" xfId="0" applyFont="1" applyFill="1" applyBorder="1"/>
    <xf numFmtId="0" fontId="3" fillId="14" borderId="108" xfId="0" applyFont="1" applyFill="1" applyBorder="1" applyAlignment="1">
      <alignment horizontal="center"/>
    </xf>
    <xf numFmtId="0" fontId="3" fillId="14" borderId="109" xfId="0" applyFont="1" applyFill="1" applyBorder="1" applyAlignment="1">
      <alignment horizontal="center"/>
    </xf>
    <xf numFmtId="0" fontId="3" fillId="14" borderId="107" xfId="0" applyFont="1" applyFill="1" applyBorder="1" applyAlignment="1">
      <alignment horizontal="center"/>
    </xf>
    <xf numFmtId="0" fontId="3" fillId="14" borderId="105" xfId="0" applyFont="1" applyFill="1" applyBorder="1"/>
    <xf numFmtId="0" fontId="3" fillId="14" borderId="45" xfId="0" applyFont="1" applyFill="1" applyBorder="1"/>
    <xf numFmtId="0" fontId="3" fillId="14" borderId="47" xfId="0" applyFont="1" applyFill="1" applyBorder="1"/>
    <xf numFmtId="0" fontId="13" fillId="14" borderId="35" xfId="0" applyFont="1" applyFill="1" applyBorder="1"/>
    <xf numFmtId="0" fontId="0" fillId="14" borderId="18" xfId="0" applyFill="1" applyBorder="1"/>
    <xf numFmtId="0" fontId="6" fillId="14" borderId="18" xfId="0" applyFont="1" applyFill="1" applyBorder="1" applyAlignment="1">
      <alignment horizontal="left" vertical="top"/>
    </xf>
    <xf numFmtId="0" fontId="0" fillId="14" borderId="34" xfId="0" applyFill="1" applyBorder="1" applyAlignment="1">
      <alignment horizontal="left"/>
    </xf>
    <xf numFmtId="0" fontId="3" fillId="14" borderId="0" xfId="0" applyFont="1" applyFill="1" applyAlignment="1">
      <alignment horizontal="right"/>
    </xf>
    <xf numFmtId="0" fontId="0" fillId="0" borderId="105" xfId="0" applyBorder="1" applyProtection="1">
      <protection locked="0"/>
    </xf>
    <xf numFmtId="0" fontId="0" fillId="0" borderId="106" xfId="0" applyBorder="1" applyProtection="1">
      <protection locked="0"/>
    </xf>
    <xf numFmtId="0" fontId="0" fillId="0" borderId="45" xfId="0" applyBorder="1" applyProtection="1">
      <protection locked="0"/>
    </xf>
    <xf numFmtId="0" fontId="0" fillId="0" borderId="46" xfId="0" applyBorder="1" applyProtection="1">
      <protection locked="0"/>
    </xf>
    <xf numFmtId="0" fontId="0" fillId="0" borderId="47" xfId="0" applyBorder="1" applyProtection="1">
      <protection locked="0"/>
    </xf>
    <xf numFmtId="0" fontId="0" fillId="0" borderId="83" xfId="0" applyBorder="1" applyProtection="1">
      <protection locked="0"/>
    </xf>
    <xf numFmtId="0" fontId="3" fillId="0" borderId="86" xfId="0" applyFont="1" applyBorder="1" applyAlignment="1">
      <alignment horizontal="left" vertical="top" wrapText="1"/>
    </xf>
    <xf numFmtId="0" fontId="0" fillId="0" borderId="56" xfId="0" applyBorder="1" applyAlignment="1">
      <alignment horizontal="left" vertical="top" wrapText="1"/>
    </xf>
    <xf numFmtId="0" fontId="0" fillId="0" borderId="68" xfId="0" applyBorder="1" applyAlignment="1">
      <alignment horizontal="left" vertical="top" wrapText="1"/>
    </xf>
    <xf numFmtId="165" fontId="33" fillId="0" borderId="0" xfId="0" applyNumberFormat="1" applyFont="1"/>
    <xf numFmtId="165" fontId="0" fillId="0" borderId="64" xfId="0" applyNumberFormat="1" applyBorder="1"/>
    <xf numFmtId="165" fontId="0" fillId="0" borderId="34" xfId="0" applyNumberFormat="1" applyBorder="1"/>
    <xf numFmtId="165" fontId="3" fillId="0" borderId="64" xfId="0" applyNumberFormat="1" applyFont="1" applyBorder="1"/>
    <xf numFmtId="165" fontId="33" fillId="0" borderId="64" xfId="0" applyNumberFormat="1" applyFont="1" applyBorder="1"/>
    <xf numFmtId="44" fontId="0" fillId="0" borderId="64" xfId="2" applyFont="1" applyFill="1" applyBorder="1" applyAlignment="1"/>
    <xf numFmtId="44" fontId="0" fillId="0" borderId="34" xfId="2" applyFont="1" applyFill="1" applyBorder="1"/>
    <xf numFmtId="165" fontId="0" fillId="0" borderId="21" xfId="0" applyNumberFormat="1" applyBorder="1" applyAlignment="1">
      <alignment horizontal="center"/>
    </xf>
    <xf numFmtId="165" fontId="0" fillId="0" borderId="21" xfId="0" applyNumberFormat="1" applyBorder="1"/>
    <xf numFmtId="165" fontId="0" fillId="0" borderId="21" xfId="0" applyNumberFormat="1" applyBorder="1" applyAlignment="1">
      <alignment horizontal="left"/>
    </xf>
    <xf numFmtId="165" fontId="3" fillId="0" borderId="21" xfId="0" applyNumberFormat="1" applyFont="1" applyBorder="1" applyAlignment="1">
      <alignment horizontal="left"/>
    </xf>
    <xf numFmtId="0" fontId="32" fillId="0" borderId="0" xfId="0" applyFont="1"/>
    <xf numFmtId="0" fontId="35" fillId="14" borderId="0" xfId="0" applyFont="1" applyFill="1"/>
    <xf numFmtId="0" fontId="34" fillId="0" borderId="0" xfId="0" applyFont="1"/>
    <xf numFmtId="6" fontId="34" fillId="0" borderId="0" xfId="0" applyNumberFormat="1" applyFont="1"/>
    <xf numFmtId="0" fontId="0" fillId="0" borderId="20" xfId="0" applyBorder="1" applyAlignment="1">
      <alignment horizontal="left" vertical="top" wrapText="1"/>
    </xf>
    <xf numFmtId="0" fontId="0" fillId="0" borderId="46" xfId="0" applyBorder="1" applyAlignment="1">
      <alignment horizontal="left" vertical="top" wrapText="1"/>
    </xf>
    <xf numFmtId="0" fontId="0" fillId="0" borderId="45" xfId="0" applyBorder="1" applyAlignment="1">
      <alignment horizontal="left" vertical="top" wrapText="1"/>
    </xf>
    <xf numFmtId="0" fontId="3" fillId="0" borderId="46" xfId="0" applyFont="1" applyBorder="1" applyAlignment="1">
      <alignment horizontal="left" vertical="center"/>
    </xf>
    <xf numFmtId="0" fontId="1" fillId="0" borderId="72" xfId="0" applyFont="1" applyBorder="1"/>
    <xf numFmtId="0" fontId="1" fillId="0" borderId="73" xfId="0" applyFont="1" applyBorder="1" applyAlignment="1">
      <alignment horizontal="center"/>
    </xf>
    <xf numFmtId="0" fontId="1" fillId="0" borderId="74" xfId="0" applyFont="1" applyBorder="1" applyAlignment="1">
      <alignment horizontal="center"/>
    </xf>
    <xf numFmtId="0" fontId="3" fillId="0" borderId="46" xfId="0" applyFont="1" applyBorder="1" applyAlignment="1">
      <alignment horizontal="left"/>
    </xf>
    <xf numFmtId="0" fontId="3" fillId="0" borderId="103" xfId="0" applyFont="1" applyBorder="1" applyAlignment="1">
      <alignment horizontal="left"/>
    </xf>
    <xf numFmtId="0" fontId="1" fillId="0" borderId="45" xfId="0" applyFont="1" applyBorder="1"/>
    <xf numFmtId="0" fontId="3" fillId="0" borderId="45" xfId="0" applyFont="1" applyBorder="1" applyAlignment="1">
      <alignment horizontal="left" vertical="center"/>
    </xf>
    <xf numFmtId="6" fontId="36" fillId="0" borderId="20" xfId="0" applyNumberFormat="1" applyFont="1" applyBorder="1" applyAlignment="1">
      <alignment horizontal="center"/>
    </xf>
    <xf numFmtId="0" fontId="3" fillId="12" borderId="46" xfId="0" applyFont="1" applyFill="1" applyBorder="1" applyAlignment="1">
      <alignment horizontal="center"/>
    </xf>
    <xf numFmtId="0" fontId="0" fillId="0" borderId="0" xfId="0" applyAlignment="1">
      <alignment vertical="center"/>
    </xf>
    <xf numFmtId="0" fontId="18" fillId="11" borderId="0" xfId="0" applyFont="1" applyFill="1" applyAlignment="1">
      <alignment horizontal="center"/>
    </xf>
    <xf numFmtId="0" fontId="0" fillId="11" borderId="0" xfId="0" applyFill="1" applyAlignment="1">
      <alignment horizontal="center"/>
    </xf>
    <xf numFmtId="0" fontId="3" fillId="12" borderId="45" xfId="0" applyFont="1" applyFill="1" applyBorder="1"/>
    <xf numFmtId="0" fontId="0" fillId="12" borderId="20" xfId="0" applyFill="1" applyBorder="1"/>
    <xf numFmtId="0" fontId="3" fillId="12" borderId="47" xfId="0" applyFont="1" applyFill="1" applyBorder="1"/>
    <xf numFmtId="0" fontId="0" fillId="12" borderId="82" xfId="0" applyFill="1" applyBorder="1"/>
    <xf numFmtId="0" fontId="0" fillId="12" borderId="83" xfId="0" applyFill="1" applyBorder="1"/>
    <xf numFmtId="0" fontId="3" fillId="0" borderId="45" xfId="0" applyFont="1" applyBorder="1" applyAlignment="1">
      <alignment horizontal="left" vertical="top" wrapText="1"/>
    </xf>
    <xf numFmtId="0" fontId="0" fillId="0" borderId="20" xfId="0" applyBorder="1" applyAlignment="1">
      <alignment horizontal="left" vertical="top" wrapText="1"/>
    </xf>
    <xf numFmtId="0" fontId="0" fillId="0" borderId="46" xfId="0" applyBorder="1" applyAlignment="1">
      <alignment horizontal="left" vertical="top" wrapText="1"/>
    </xf>
    <xf numFmtId="0" fontId="18" fillId="11" borderId="0" xfId="0" applyFont="1" applyFill="1" applyAlignment="1">
      <alignment horizontal="center" vertical="top" wrapText="1"/>
    </xf>
    <xf numFmtId="0" fontId="0" fillId="11" borderId="0" xfId="0" applyFill="1" applyAlignment="1">
      <alignment horizontal="center" vertical="top" wrapText="1"/>
    </xf>
    <xf numFmtId="0" fontId="0" fillId="0" borderId="45" xfId="0" applyBorder="1" applyAlignment="1">
      <alignment horizontal="left" vertical="top" wrapText="1"/>
    </xf>
    <xf numFmtId="0" fontId="3" fillId="0" borderId="72" xfId="0" applyFont="1" applyBorder="1" applyAlignment="1">
      <alignment horizontal="left" vertical="top" wrapText="1"/>
    </xf>
    <xf numFmtId="0" fontId="0" fillId="0" borderId="73" xfId="0" applyBorder="1" applyAlignment="1">
      <alignment horizontal="left" vertical="top" wrapText="1"/>
    </xf>
    <xf numFmtId="0" fontId="0" fillId="0" borderId="74" xfId="0" applyBorder="1" applyAlignment="1">
      <alignment horizontal="left" vertical="top" wrapText="1"/>
    </xf>
    <xf numFmtId="0" fontId="3" fillId="0" borderId="86" xfId="0" applyFont="1" applyBorder="1" applyAlignment="1">
      <alignment horizontal="left" vertical="top" wrapText="1"/>
    </xf>
    <xf numFmtId="0" fontId="0" fillId="0" borderId="56" xfId="0" applyBorder="1" applyAlignment="1">
      <alignment horizontal="left" vertical="top" wrapText="1"/>
    </xf>
    <xf numFmtId="0" fontId="0" fillId="0" borderId="68" xfId="0" applyBorder="1" applyAlignment="1">
      <alignment horizontal="left" vertical="top" wrapText="1"/>
    </xf>
    <xf numFmtId="0" fontId="3" fillId="0" borderId="0" xfId="0" applyFont="1" applyAlignment="1">
      <alignment horizontal="center" vertical="top"/>
    </xf>
    <xf numFmtId="0" fontId="0" fillId="0" borderId="0" xfId="0" applyAlignment="1">
      <alignment horizontal="center" vertical="top"/>
    </xf>
    <xf numFmtId="0" fontId="1" fillId="0" borderId="85" xfId="0" applyFont="1" applyBorder="1" applyAlignment="1">
      <alignment horizontal="left" vertical="top" wrapText="1"/>
    </xf>
    <xf numFmtId="0" fontId="0" fillId="0" borderId="53" xfId="0" applyBorder="1" applyAlignment="1">
      <alignment horizontal="left" vertical="top" wrapText="1"/>
    </xf>
    <xf numFmtId="0" fontId="0" fillId="0" borderId="67" xfId="0" applyBorder="1" applyAlignment="1">
      <alignment horizontal="left" vertical="top" wrapText="1"/>
    </xf>
    <xf numFmtId="0" fontId="0" fillId="14" borderId="0" xfId="0" applyFill="1" applyAlignment="1">
      <alignment horizontal="left" vertical="top"/>
    </xf>
    <xf numFmtId="0" fontId="0" fillId="14" borderId="34" xfId="0" applyFill="1" applyBorder="1" applyAlignment="1">
      <alignment horizontal="left"/>
    </xf>
    <xf numFmtId="0" fontId="0" fillId="14" borderId="0" xfId="0" applyFill="1"/>
    <xf numFmtId="0" fontId="34" fillId="0" borderId="0" xfId="0" applyFont="1" applyAlignment="1">
      <alignment horizontal="right"/>
    </xf>
    <xf numFmtId="0" fontId="34" fillId="0" borderId="0" xfId="0" applyFont="1"/>
    <xf numFmtId="0" fontId="14" fillId="2" borderId="0" xfId="0" applyFont="1" applyFill="1"/>
    <xf numFmtId="0" fontId="0" fillId="0" borderId="0" xfId="0"/>
    <xf numFmtId="0" fontId="5" fillId="14" borderId="0" xfId="0" applyFont="1" applyFill="1" applyAlignment="1">
      <alignment wrapText="1"/>
    </xf>
    <xf numFmtId="0" fontId="3" fillId="14" borderId="0" xfId="0" applyFont="1" applyFill="1" applyAlignment="1">
      <alignment wrapText="1"/>
    </xf>
    <xf numFmtId="0" fontId="5" fillId="14" borderId="0" xfId="0" applyFont="1" applyFill="1" applyAlignment="1">
      <alignment horizontal="left" vertical="top"/>
    </xf>
    <xf numFmtId="0" fontId="0" fillId="14" borderId="21" xfId="0" applyFill="1" applyBorder="1" applyAlignment="1">
      <alignment horizontal="left" vertical="top"/>
    </xf>
    <xf numFmtId="0" fontId="3" fillId="2" borderId="0" xfId="0" applyFont="1" applyFill="1" applyAlignment="1">
      <alignment horizontal="left" vertical="top" wrapText="1"/>
    </xf>
    <xf numFmtId="0" fontId="3" fillId="2" borderId="16" xfId="0" applyFont="1" applyFill="1" applyBorder="1"/>
    <xf numFmtId="0" fontId="0" fillId="0" borderId="18" xfId="0" applyBorder="1"/>
    <xf numFmtId="0" fontId="3" fillId="14" borderId="0" xfId="0" applyFont="1" applyFill="1"/>
    <xf numFmtId="0" fontId="0" fillId="14" borderId="21" xfId="0" applyFill="1" applyBorder="1"/>
    <xf numFmtId="0" fontId="0" fillId="0" borderId="35" xfId="0" applyBorder="1" applyAlignment="1" applyProtection="1">
      <alignment horizontal="left" vertical="top" wrapText="1"/>
      <protection locked="0"/>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34" xfId="0" applyBorder="1" applyAlignment="1">
      <alignment horizontal="left" vertical="top" wrapText="1"/>
    </xf>
    <xf numFmtId="0" fontId="0" fillId="0" borderId="0" xfId="0" applyAlignment="1">
      <alignment horizontal="left" vertical="top" wrapText="1"/>
    </xf>
    <xf numFmtId="0" fontId="0" fillId="0" borderId="21" xfId="0" applyBorder="1" applyAlignment="1">
      <alignment horizontal="left" vertical="top" wrapText="1"/>
    </xf>
    <xf numFmtId="0" fontId="0" fillId="0" borderId="33" xfId="0" applyBorder="1" applyAlignment="1">
      <alignment horizontal="left" vertical="top" wrapText="1"/>
    </xf>
    <xf numFmtId="0" fontId="0" fillId="0" borderId="1" xfId="0" applyBorder="1" applyAlignment="1">
      <alignment horizontal="left" vertical="top" wrapText="1"/>
    </xf>
    <xf numFmtId="0" fontId="0" fillId="0" borderId="17" xfId="0" applyBorder="1" applyAlignment="1">
      <alignment horizontal="left" vertical="top" wrapText="1"/>
    </xf>
    <xf numFmtId="0" fontId="3" fillId="8" borderId="36"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8" xfId="0" applyFill="1" applyBorder="1" applyAlignment="1">
      <alignment horizontal="left" vertical="top" wrapText="1"/>
    </xf>
    <xf numFmtId="0" fontId="0" fillId="8" borderId="40" xfId="0" applyFill="1" applyBorder="1" applyAlignment="1">
      <alignment horizontal="left" vertical="top" wrapText="1"/>
    </xf>
    <xf numFmtId="0" fontId="0" fillId="8" borderId="0" xfId="0" applyFill="1" applyAlignment="1">
      <alignment horizontal="left" vertical="top" wrapText="1"/>
    </xf>
    <xf numFmtId="0" fontId="0" fillId="8" borderId="39" xfId="0" applyFill="1" applyBorder="1" applyAlignment="1">
      <alignment horizontal="left" vertical="top" wrapText="1"/>
    </xf>
    <xf numFmtId="0" fontId="0" fillId="8" borderId="78" xfId="0" applyFill="1" applyBorder="1" applyAlignment="1">
      <alignment horizontal="left" vertical="top" wrapText="1"/>
    </xf>
    <xf numFmtId="0" fontId="0" fillId="8" borderId="79" xfId="0" applyFill="1" applyBorder="1" applyAlignment="1">
      <alignment horizontal="left" vertical="top" wrapText="1"/>
    </xf>
    <xf numFmtId="0" fontId="0" fillId="8" borderId="80" xfId="0" applyFill="1" applyBorder="1" applyAlignment="1">
      <alignment horizontal="left" vertical="top" wrapText="1"/>
    </xf>
    <xf numFmtId="0" fontId="0" fillId="5" borderId="0" xfId="0" applyFill="1" applyAlignment="1">
      <alignment horizontal="left" vertical="top"/>
    </xf>
    <xf numFmtId="0" fontId="0" fillId="0" borderId="52"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2" borderId="52" xfId="0" applyFill="1"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5" fillId="14" borderId="0" xfId="0" applyFont="1" applyFill="1"/>
    <xf numFmtId="0" fontId="0" fillId="2" borderId="52" xfId="0" applyFill="1" applyBorder="1" applyAlignment="1" applyProtection="1">
      <alignment horizontal="left" vertical="top" wrapText="1"/>
      <protection locked="0"/>
    </xf>
    <xf numFmtId="0" fontId="0" fillId="2" borderId="53" xfId="0" applyFill="1" applyBorder="1" applyAlignment="1" applyProtection="1">
      <alignment horizontal="left" vertical="top" wrapText="1"/>
      <protection locked="0"/>
    </xf>
    <xf numFmtId="0" fontId="0" fillId="2" borderId="54" xfId="0" applyFill="1" applyBorder="1" applyAlignment="1" applyProtection="1">
      <alignment horizontal="left" vertical="top" wrapText="1"/>
      <protection locked="0"/>
    </xf>
    <xf numFmtId="164" fontId="28" fillId="2" borderId="0" xfId="0" applyNumberFormat="1" applyFont="1" applyFill="1" applyAlignment="1">
      <alignment horizontal="center"/>
    </xf>
    <xf numFmtId="164" fontId="13" fillId="2" borderId="0" xfId="0" applyNumberFormat="1" applyFont="1" applyFill="1" applyAlignment="1">
      <alignment horizontal="center"/>
    </xf>
    <xf numFmtId="0" fontId="7" fillId="2" borderId="0" xfId="0" applyFont="1" applyFill="1" applyAlignment="1">
      <alignment horizontal="left" wrapText="1"/>
    </xf>
    <xf numFmtId="0" fontId="18" fillId="2" borderId="0" xfId="0" applyFont="1" applyFill="1" applyAlignment="1">
      <alignment horizontal="left" wrapText="1"/>
    </xf>
    <xf numFmtId="0" fontId="20" fillId="2" borderId="0" xfId="0" applyFont="1" applyFill="1" applyAlignment="1">
      <alignment horizontal="center" vertical="center" wrapText="1"/>
    </xf>
    <xf numFmtId="0" fontId="3" fillId="2" borderId="1" xfId="0" applyFont="1" applyFill="1"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2" borderId="1" xfId="0"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4" fillId="6" borderId="49" xfId="0" applyFont="1" applyFill="1" applyBorder="1" applyAlignment="1">
      <alignment horizontal="left" vertical="top" wrapText="1"/>
    </xf>
    <xf numFmtId="0" fontId="0" fillId="6" borderId="50" xfId="0" applyFill="1" applyBorder="1" applyAlignment="1">
      <alignment horizontal="left" vertical="top" wrapText="1"/>
    </xf>
    <xf numFmtId="0" fontId="0" fillId="6" borderId="51" xfId="0" applyFill="1" applyBorder="1" applyAlignment="1">
      <alignment horizontal="left" vertical="top" wrapText="1"/>
    </xf>
    <xf numFmtId="0" fontId="0" fillId="6" borderId="3" xfId="0" applyFill="1" applyBorder="1" applyAlignment="1">
      <alignment horizontal="left" vertical="top" wrapText="1"/>
    </xf>
    <xf numFmtId="0" fontId="0" fillId="6" borderId="0" xfId="0" applyFill="1" applyAlignment="1">
      <alignment horizontal="left" vertical="top" wrapText="1"/>
    </xf>
    <xf numFmtId="0" fontId="0" fillId="6" borderId="2" xfId="0" applyFill="1" applyBorder="1" applyAlignment="1">
      <alignment horizontal="left" vertical="top" wrapText="1"/>
    </xf>
    <xf numFmtId="0" fontId="23" fillId="14" borderId="34" xfId="0" applyFont="1" applyFill="1" applyBorder="1" applyAlignment="1">
      <alignment horizontal="left"/>
    </xf>
    <xf numFmtId="0" fontId="0" fillId="0" borderId="18" xfId="0" applyBorder="1" applyAlignment="1">
      <alignment horizontal="left" vertical="top"/>
    </xf>
    <xf numFmtId="0" fontId="0" fillId="0" borderId="0" xfId="0" applyAlignment="1">
      <alignment horizontal="left" vertical="top"/>
    </xf>
    <xf numFmtId="0" fontId="0" fillId="0" borderId="1" xfId="0" applyBorder="1" applyAlignment="1">
      <alignment horizontal="left" vertical="top"/>
    </xf>
    <xf numFmtId="0" fontId="0" fillId="0" borderId="19" xfId="0" applyBorder="1" applyAlignment="1">
      <alignment horizontal="left" vertical="top"/>
    </xf>
    <xf numFmtId="0" fontId="0" fillId="0" borderId="0" xfId="0" applyAlignment="1">
      <alignment horizontal="right" vertical="top"/>
    </xf>
    <xf numFmtId="0" fontId="0" fillId="14" borderId="0" xfId="0" applyFill="1" applyAlignment="1">
      <alignment horizontal="left" vertical="top" wrapText="1"/>
    </xf>
    <xf numFmtId="0" fontId="0" fillId="14" borderId="21" xfId="0" applyFill="1" applyBorder="1" applyAlignment="1">
      <alignment horizontal="left" vertical="top" wrapText="1"/>
    </xf>
    <xf numFmtId="0" fontId="4" fillId="2" borderId="49" xfId="0" applyFont="1" applyFill="1" applyBorder="1" applyAlignment="1">
      <alignment wrapText="1"/>
    </xf>
    <xf numFmtId="0" fontId="0" fillId="0" borderId="50" xfId="0" applyBorder="1" applyAlignment="1">
      <alignment wrapText="1"/>
    </xf>
    <xf numFmtId="0" fontId="0" fillId="0" borderId="51" xfId="0" applyBorder="1" applyAlignment="1">
      <alignment wrapText="1"/>
    </xf>
    <xf numFmtId="0" fontId="4" fillId="2" borderId="3" xfId="0" applyFont="1" applyFill="1" applyBorder="1" applyAlignment="1">
      <alignment wrapText="1"/>
    </xf>
    <xf numFmtId="0" fontId="0" fillId="0" borderId="0" xfId="0" applyAlignment="1">
      <alignment wrapText="1"/>
    </xf>
    <xf numFmtId="0" fontId="0" fillId="0" borderId="2"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29" fillId="2" borderId="0" xfId="0" applyFont="1" applyFill="1"/>
    <xf numFmtId="0" fontId="2" fillId="3" borderId="3" xfId="0" applyFont="1" applyFill="1" applyBorder="1" applyAlignment="1">
      <alignment wrapText="1"/>
    </xf>
    <xf numFmtId="0" fontId="3" fillId="2" borderId="5" xfId="0" applyFont="1" applyFill="1" applyBorder="1"/>
    <xf numFmtId="0" fontId="0" fillId="0" borderId="5" xfId="0" applyBorder="1"/>
    <xf numFmtId="0" fontId="2" fillId="2" borderId="16" xfId="0" applyFont="1" applyFill="1" applyBorder="1" applyAlignment="1">
      <alignment horizontal="left" vertical="top" wrapText="1"/>
    </xf>
    <xf numFmtId="0" fontId="0" fillId="0" borderId="11" xfId="0" applyBorder="1" applyAlignment="1">
      <alignment horizontal="left" vertical="top" wrapText="1"/>
    </xf>
    <xf numFmtId="0" fontId="10" fillId="2" borderId="11" xfId="0" applyFont="1" applyFill="1" applyBorder="1" applyAlignment="1">
      <alignment horizontal="left" vertical="center"/>
    </xf>
    <xf numFmtId="0" fontId="0" fillId="0" borderId="17" xfId="0" applyBorder="1" applyAlignment="1">
      <alignment horizontal="left" vertical="center"/>
    </xf>
    <xf numFmtId="0" fontId="0" fillId="2" borderId="16" xfId="0" applyFill="1"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66"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2" borderId="49" xfId="0" applyFill="1"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0" fillId="0" borderId="51" xfId="0" applyBorder="1" applyAlignment="1" applyProtection="1">
      <alignment horizontal="left" vertical="top" wrapText="1"/>
      <protection locked="0"/>
    </xf>
    <xf numFmtId="165" fontId="3" fillId="2" borderId="63" xfId="0" applyNumberFormat="1" applyFont="1" applyFill="1" applyBorder="1" applyAlignment="1" applyProtection="1">
      <alignment horizontal="right"/>
      <protection locked="0"/>
    </xf>
    <xf numFmtId="165" fontId="0" fillId="0" borderId="65" xfId="0" applyNumberFormat="1" applyBorder="1" applyAlignment="1" applyProtection="1">
      <alignment horizontal="right"/>
      <protection locked="0"/>
    </xf>
    <xf numFmtId="165" fontId="3" fillId="13" borderId="63" xfId="0" applyNumberFormat="1" applyFont="1" applyFill="1" applyBorder="1" applyAlignment="1">
      <alignment horizontal="right"/>
    </xf>
    <xf numFmtId="165" fontId="0" fillId="13" borderId="64" xfId="0" applyNumberFormat="1" applyFill="1" applyBorder="1" applyAlignment="1">
      <alignment horizontal="right"/>
    </xf>
    <xf numFmtId="165" fontId="3" fillId="0" borderId="63" xfId="0" applyNumberFormat="1" applyFont="1" applyBorder="1" applyAlignment="1" applyProtection="1">
      <alignment horizontal="right"/>
      <protection locked="0"/>
    </xf>
    <xf numFmtId="165" fontId="0" fillId="0" borderId="10" xfId="0" applyNumberFormat="1" applyBorder="1" applyAlignment="1" applyProtection="1">
      <alignment horizontal="right"/>
      <protection locked="0"/>
    </xf>
    <xf numFmtId="165" fontId="0" fillId="14" borderId="60" xfId="0" applyNumberFormat="1" applyFill="1" applyBorder="1" applyAlignment="1">
      <alignment horizontal="center" vertical="center"/>
    </xf>
    <xf numFmtId="165" fontId="0" fillId="14" borderId="27" xfId="0" applyNumberFormat="1" applyFill="1" applyBorder="1" applyAlignment="1">
      <alignment horizontal="center" vertical="center"/>
    </xf>
    <xf numFmtId="1" fontId="3" fillId="14" borderId="60" xfId="0" applyNumberFormat="1" applyFont="1" applyFill="1" applyBorder="1" applyAlignment="1">
      <alignment horizontal="center" vertical="center"/>
    </xf>
    <xf numFmtId="0" fontId="0" fillId="14" borderId="30" xfId="0" applyFill="1" applyBorder="1" applyAlignment="1">
      <alignment horizontal="center" vertical="center"/>
    </xf>
    <xf numFmtId="166" fontId="27" fillId="0" borderId="62" xfId="0" applyNumberFormat="1" applyFont="1" applyBorder="1" applyAlignment="1" applyProtection="1">
      <alignment horizontal="center" vertical="center"/>
      <protection locked="0"/>
    </xf>
    <xf numFmtId="166" fontId="2" fillId="0" borderId="10" xfId="0" applyNumberFormat="1" applyFont="1" applyBorder="1" applyAlignment="1" applyProtection="1">
      <alignment horizontal="center" vertical="center"/>
      <protection locked="0"/>
    </xf>
    <xf numFmtId="0" fontId="0" fillId="14" borderId="27" xfId="0" applyFill="1" applyBorder="1" applyAlignment="1">
      <alignment horizontal="center" vertical="center"/>
    </xf>
    <xf numFmtId="0" fontId="0" fillId="14" borderId="29" xfId="0" applyFill="1" applyBorder="1" applyAlignment="1">
      <alignment horizontal="center" vertical="center"/>
    </xf>
    <xf numFmtId="0" fontId="2" fillId="2" borderId="49" xfId="0" applyFont="1" applyFill="1" applyBorder="1" applyAlignment="1">
      <alignment vertical="center"/>
    </xf>
    <xf numFmtId="0" fontId="0" fillId="0" borderId="50" xfId="0" applyBorder="1" applyAlignment="1">
      <alignment vertical="center"/>
    </xf>
    <xf numFmtId="0" fontId="0" fillId="0" borderId="61" xfId="0"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0" fillId="0" borderId="17" xfId="0" applyBorder="1" applyAlignment="1">
      <alignment vertical="center"/>
    </xf>
    <xf numFmtId="0" fontId="2" fillId="2" borderId="55" xfId="0" applyFont="1" applyFill="1"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165" fontId="3" fillId="7" borderId="58" xfId="0" applyNumberFormat="1" applyFont="1" applyFill="1" applyBorder="1" applyAlignment="1">
      <alignment horizontal="right" vertical="center"/>
    </xf>
    <xf numFmtId="165" fontId="0" fillId="7" borderId="56" xfId="0" applyNumberFormat="1" applyFill="1" applyBorder="1" applyAlignment="1">
      <alignment horizontal="right" vertical="center"/>
    </xf>
    <xf numFmtId="165" fontId="0" fillId="7" borderId="59" xfId="0" applyNumberFormat="1" applyFill="1" applyBorder="1" applyAlignment="1">
      <alignment horizontal="right" vertical="center"/>
    </xf>
    <xf numFmtId="49" fontId="0" fillId="2" borderId="0" xfId="0" applyNumberFormat="1" applyFill="1"/>
    <xf numFmtId="49" fontId="0" fillId="0" borderId="0" xfId="0" applyNumberFormat="1"/>
    <xf numFmtId="0" fontId="21" fillId="2" borderId="5" xfId="0" applyFont="1" applyFill="1" applyBorder="1" applyAlignment="1">
      <alignment horizontal="center"/>
    </xf>
    <xf numFmtId="0" fontId="0" fillId="0" borderId="5" xfId="0" applyBorder="1" applyAlignment="1">
      <alignment horizontal="center"/>
    </xf>
    <xf numFmtId="0" fontId="3" fillId="8" borderId="87" xfId="0" applyFont="1" applyFill="1" applyBorder="1" applyAlignment="1">
      <alignment horizontal="left" vertical="top" wrapText="1"/>
    </xf>
    <xf numFmtId="0" fontId="0" fillId="8" borderId="88" xfId="0" applyFill="1" applyBorder="1" applyAlignment="1">
      <alignment horizontal="left" vertical="top" wrapText="1"/>
    </xf>
    <xf numFmtId="0" fontId="0" fillId="8" borderId="89" xfId="0" applyFill="1" applyBorder="1" applyAlignment="1">
      <alignment horizontal="left" vertical="top" wrapText="1"/>
    </xf>
    <xf numFmtId="0" fontId="0" fillId="8" borderId="84" xfId="0" applyFill="1" applyBorder="1" applyAlignment="1">
      <alignment horizontal="left" vertical="top" wrapText="1"/>
    </xf>
    <xf numFmtId="0" fontId="0" fillId="8" borderId="90" xfId="0" applyFill="1" applyBorder="1" applyAlignment="1">
      <alignment horizontal="left" vertical="top" wrapText="1"/>
    </xf>
    <xf numFmtId="0" fontId="0" fillId="8" borderId="91" xfId="0" applyFill="1" applyBorder="1" applyAlignment="1">
      <alignment horizontal="left" vertical="top" wrapText="1"/>
    </xf>
    <xf numFmtId="0" fontId="0" fillId="8" borderId="92" xfId="0" applyFill="1" applyBorder="1" applyAlignment="1">
      <alignment horizontal="left" vertical="top" wrapText="1"/>
    </xf>
    <xf numFmtId="0" fontId="3" fillId="0" borderId="0" xfId="0" applyFont="1" applyProtection="1">
      <protection locked="0"/>
    </xf>
    <xf numFmtId="0" fontId="0" fillId="0" borderId="0" xfId="0" applyProtection="1">
      <protection locked="0"/>
    </xf>
    <xf numFmtId="0" fontId="3" fillId="12" borderId="0" xfId="0" applyFont="1" applyFill="1"/>
    <xf numFmtId="0" fontId="0" fillId="12" borderId="0" xfId="0" applyFill="1"/>
    <xf numFmtId="0" fontId="3" fillId="14" borderId="40" xfId="0" applyFont="1" applyFill="1" applyBorder="1" applyAlignment="1">
      <alignment horizontal="left" vertical="top" wrapText="1"/>
    </xf>
    <xf numFmtId="0" fontId="0" fillId="14" borderId="39" xfId="0" applyFill="1" applyBorder="1" applyAlignment="1">
      <alignment horizontal="left" vertical="top" wrapText="1"/>
    </xf>
    <xf numFmtId="0" fontId="0" fillId="14" borderId="40" xfId="0" applyFill="1" applyBorder="1" applyAlignment="1">
      <alignment horizontal="left" vertical="top" wrapText="1"/>
    </xf>
    <xf numFmtId="0" fontId="1" fillId="0" borderId="0" xfId="0" applyFont="1" applyAlignment="1">
      <alignment horizontal="left"/>
    </xf>
    <xf numFmtId="0" fontId="0" fillId="0" borderId="0" xfId="0" applyAlignment="1">
      <alignment horizontal="left"/>
    </xf>
    <xf numFmtId="0" fontId="0" fillId="0" borderId="33" xfId="0" applyBorder="1" applyProtection="1">
      <protection locked="0"/>
    </xf>
    <xf numFmtId="0" fontId="0" fillId="0" borderId="1" xfId="0" applyBorder="1" applyProtection="1">
      <protection locked="0"/>
    </xf>
    <xf numFmtId="0" fontId="0" fillId="0" borderId="17" xfId="0" applyBorder="1" applyProtection="1">
      <protection locked="0"/>
    </xf>
    <xf numFmtId="0" fontId="4" fillId="2" borderId="52" xfId="0" applyFont="1" applyFill="1" applyBorder="1" applyAlignment="1">
      <alignment wrapText="1"/>
    </xf>
    <xf numFmtId="0" fontId="0" fillId="0" borderId="53" xfId="0" applyBorder="1" applyAlignment="1">
      <alignment wrapText="1"/>
    </xf>
    <xf numFmtId="0" fontId="0" fillId="0" borderId="54" xfId="0" applyBorder="1" applyAlignment="1">
      <alignment wrapText="1"/>
    </xf>
    <xf numFmtId="0" fontId="0" fillId="0" borderId="52" xfId="0" applyBorder="1" applyAlignment="1">
      <alignment wrapText="1"/>
    </xf>
    <xf numFmtId="0" fontId="0" fillId="13" borderId="52" xfId="0" applyFill="1" applyBorder="1"/>
    <xf numFmtId="0" fontId="0" fillId="13" borderId="53" xfId="0" applyFill="1" applyBorder="1"/>
    <xf numFmtId="0" fontId="0" fillId="13" borderId="69" xfId="0" applyFill="1" applyBorder="1"/>
    <xf numFmtId="0" fontId="4" fillId="6" borderId="52" xfId="0" applyFont="1" applyFill="1" applyBorder="1" applyAlignment="1">
      <alignment horizontal="center" vertical="center" wrapText="1"/>
    </xf>
    <xf numFmtId="0" fontId="0" fillId="6" borderId="53" xfId="0" applyFill="1" applyBorder="1" applyAlignment="1">
      <alignment horizontal="center" vertical="center" wrapText="1"/>
    </xf>
    <xf numFmtId="0" fontId="0" fillId="6" borderId="54" xfId="0" applyFill="1" applyBorder="1" applyAlignment="1">
      <alignment horizontal="center" vertical="center" wrapText="1"/>
    </xf>
    <xf numFmtId="0" fontId="0" fillId="6" borderId="52" xfId="0" applyFill="1" applyBorder="1" applyAlignment="1">
      <alignment horizontal="center" vertical="center" wrapText="1"/>
    </xf>
    <xf numFmtId="0" fontId="3" fillId="0" borderId="0" xfId="0" applyFont="1" applyAlignment="1">
      <alignment horizontal="center"/>
    </xf>
    <xf numFmtId="0" fontId="0" fillId="0" borderId="0" xfId="0" applyAlignment="1">
      <alignment horizontal="center"/>
    </xf>
    <xf numFmtId="0" fontId="3" fillId="14" borderId="104" xfId="0" applyFont="1" applyFill="1" applyBorder="1" applyAlignment="1">
      <alignment horizontal="center" vertical="center"/>
    </xf>
    <xf numFmtId="0" fontId="0" fillId="14" borderId="111" xfId="0" applyFill="1" applyBorder="1" applyAlignment="1">
      <alignment horizontal="center" vertical="center"/>
    </xf>
    <xf numFmtId="0" fontId="0" fillId="14" borderId="104" xfId="0" applyFill="1" applyBorder="1" applyAlignment="1">
      <alignment horizontal="center" vertical="center"/>
    </xf>
    <xf numFmtId="0" fontId="3" fillId="9" borderId="81" xfId="0" applyFont="1" applyFill="1" applyBorder="1"/>
    <xf numFmtId="0" fontId="0" fillId="9" borderId="81" xfId="0" applyFill="1" applyBorder="1"/>
    <xf numFmtId="0" fontId="0" fillId="0" borderId="81" xfId="0" applyBorder="1"/>
    <xf numFmtId="0" fontId="0" fillId="9" borderId="81" xfId="0" applyFill="1" applyBorder="1" applyProtection="1">
      <protection locked="0"/>
    </xf>
    <xf numFmtId="0" fontId="3" fillId="0" borderId="37" xfId="0" applyFont="1" applyBorder="1"/>
    <xf numFmtId="0" fontId="0" fillId="0" borderId="37" xfId="0" applyBorder="1"/>
    <xf numFmtId="0" fontId="3" fillId="10" borderId="13" xfId="0" applyFont="1" applyFill="1" applyBorder="1" applyAlignment="1">
      <alignment horizontal="center"/>
    </xf>
    <xf numFmtId="0" fontId="0" fillId="10" borderId="14" xfId="0" applyFill="1" applyBorder="1" applyAlignment="1">
      <alignment horizontal="center"/>
    </xf>
    <xf numFmtId="0" fontId="0" fillId="10" borderId="15" xfId="0" applyFill="1" applyBorder="1" applyAlignment="1">
      <alignment horizontal="center"/>
    </xf>
    <xf numFmtId="0" fontId="0" fillId="13" borderId="35" xfId="0" applyFill="1" applyBorder="1"/>
    <xf numFmtId="0" fontId="0" fillId="13" borderId="18" xfId="0" applyFill="1" applyBorder="1"/>
    <xf numFmtId="0" fontId="0" fillId="13" borderId="70" xfId="0" applyFill="1" applyBorder="1"/>
    <xf numFmtId="0" fontId="0" fillId="13" borderId="33" xfId="0" applyFill="1" applyBorder="1"/>
    <xf numFmtId="0" fontId="0" fillId="13" borderId="1" xfId="0" applyFill="1" applyBorder="1"/>
    <xf numFmtId="0" fontId="0" fillId="13" borderId="71" xfId="0" applyFill="1" applyBorder="1"/>
    <xf numFmtId="0" fontId="7" fillId="0" borderId="72" xfId="0" applyFont="1" applyBorder="1" applyAlignment="1">
      <alignment horizontal="center" vertical="center"/>
    </xf>
    <xf numFmtId="0" fontId="0" fillId="0" borderId="73" xfId="0" applyBorder="1" applyAlignment="1">
      <alignment horizontal="center" vertical="center"/>
    </xf>
    <xf numFmtId="0" fontId="0" fillId="0" borderId="45" xfId="0" applyBorder="1" applyAlignment="1">
      <alignment horizontal="center" vertical="center"/>
    </xf>
    <xf numFmtId="0" fontId="0" fillId="0" borderId="20" xfId="0" applyBorder="1" applyAlignment="1">
      <alignment horizontal="center" vertical="center"/>
    </xf>
    <xf numFmtId="0" fontId="3" fillId="14" borderId="82" xfId="0" applyFont="1" applyFill="1" applyBorder="1" applyAlignment="1">
      <alignment horizontal="center" vertical="center"/>
    </xf>
    <xf numFmtId="0" fontId="0" fillId="14" borderId="82" xfId="0" applyFill="1" applyBorder="1" applyAlignment="1">
      <alignment horizontal="center" vertical="center"/>
    </xf>
    <xf numFmtId="0" fontId="0" fillId="0" borderId="75" xfId="0" applyBorder="1" applyProtection="1">
      <protection locked="0"/>
    </xf>
    <xf numFmtId="0" fontId="0" fillId="0" borderId="76" xfId="0" applyBorder="1" applyProtection="1">
      <protection locked="0"/>
    </xf>
    <xf numFmtId="0" fontId="0" fillId="0" borderId="77" xfId="0" applyBorder="1" applyProtection="1">
      <protection locked="0"/>
    </xf>
    <xf numFmtId="0" fontId="22" fillId="0" borderId="40" xfId="0" applyFont="1" applyBorder="1" applyAlignment="1">
      <alignment horizontal="center" vertical="center"/>
    </xf>
    <xf numFmtId="0" fontId="22" fillId="0" borderId="0" xfId="0" applyFont="1" applyAlignment="1">
      <alignment horizontal="center" vertical="center"/>
    </xf>
    <xf numFmtId="0" fontId="0" fillId="14" borderId="1" xfId="0" applyFill="1" applyBorder="1" applyAlignment="1">
      <alignment horizontal="center"/>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387350</xdr:colOff>
      <xdr:row>2</xdr:row>
      <xdr:rowOff>69850</xdr:rowOff>
    </xdr:to>
    <xdr:sp macro="" textlink="">
      <xdr:nvSpPr>
        <xdr:cNvPr id="1026" name="Picture 2" hidden="1">
          <a:extLst>
            <a:ext uri="{63B3BB69-23CF-44E3-9099-C40C66FF867C}">
              <a14:compatExt xmlns:a14="http://schemas.microsoft.com/office/drawing/2010/main"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387350</xdr:colOff>
      <xdr:row>2</xdr:row>
      <xdr:rowOff>69850</xdr:rowOff>
    </xdr:to>
    <xdr:pic>
      <xdr:nvPicPr>
        <xdr:cNvPr id="2" name="Picture 2">
          <a:extLst>
            <a:ext uri="{FF2B5EF4-FFF2-40B4-BE49-F238E27FC236}">
              <a16:creationId xmlns:a16="http://schemas.microsoft.com/office/drawing/2014/main" id="{0CE5F7DA-A2BE-31AF-B297-FC4F616711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350" cy="5207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about:blan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3"/>
  <sheetViews>
    <sheetView topLeftCell="A22" workbookViewId="0">
      <selection activeCell="L13" sqref="L13"/>
    </sheetView>
  </sheetViews>
  <sheetFormatPr defaultRowHeight="12.5" x14ac:dyDescent="0.25"/>
  <cols>
    <col min="10" max="10" width="46.81640625" customWidth="1"/>
    <col min="11" max="11" width="10.36328125" customWidth="1"/>
    <col min="12" max="12" width="20.1796875" style="102" customWidth="1"/>
    <col min="14" max="14" width="7.6328125" customWidth="1"/>
    <col min="15" max="15" width="26.36328125" customWidth="1"/>
    <col min="16" max="16" width="14.6328125" customWidth="1"/>
  </cols>
  <sheetData>
    <row r="1" spans="1:17" ht="18" x14ac:dyDescent="0.4">
      <c r="J1" s="230" t="s">
        <v>109</v>
      </c>
      <c r="K1" s="231"/>
      <c r="L1" s="231"/>
    </row>
    <row r="2" spans="1:17" ht="20.25" customHeight="1" thickBot="1" x14ac:dyDescent="0.3">
      <c r="A2" s="240" t="s">
        <v>100</v>
      </c>
      <c r="B2" s="241"/>
      <c r="C2" s="241"/>
      <c r="D2" s="241"/>
      <c r="E2" s="241"/>
      <c r="F2" s="241"/>
      <c r="G2" s="241"/>
      <c r="H2" s="241"/>
      <c r="J2" t="s">
        <v>154</v>
      </c>
      <c r="N2" s="249"/>
      <c r="O2" s="250"/>
      <c r="P2" s="250"/>
      <c r="Q2" s="250"/>
    </row>
    <row r="3" spans="1:17" ht="14" thickTop="1" thickBot="1" x14ac:dyDescent="0.35">
      <c r="J3" s="220" t="s">
        <v>99</v>
      </c>
      <c r="K3" s="221" t="s">
        <v>188</v>
      </c>
      <c r="L3" s="222" t="s">
        <v>189</v>
      </c>
      <c r="O3" s="202"/>
      <c r="P3" s="202"/>
      <c r="Q3" s="203"/>
    </row>
    <row r="4" spans="1:17" ht="28" customHeight="1" thickTop="1" x14ac:dyDescent="0.25">
      <c r="A4" s="243" t="s">
        <v>107</v>
      </c>
      <c r="B4" s="244"/>
      <c r="C4" s="244"/>
      <c r="D4" s="244"/>
      <c r="E4" s="244"/>
      <c r="F4" s="244"/>
      <c r="G4" s="244"/>
      <c r="H4" s="245"/>
      <c r="J4" s="92" t="s">
        <v>190</v>
      </c>
      <c r="K4" s="104">
        <v>750</v>
      </c>
      <c r="L4" s="223" t="s">
        <v>135</v>
      </c>
      <c r="N4" s="102"/>
      <c r="O4" s="202"/>
      <c r="P4" s="202"/>
      <c r="Q4" s="203"/>
    </row>
    <row r="5" spans="1:17" x14ac:dyDescent="0.25">
      <c r="A5" s="237" t="s">
        <v>110</v>
      </c>
      <c r="B5" s="238"/>
      <c r="C5" s="238"/>
      <c r="D5" s="238"/>
      <c r="E5" s="238"/>
      <c r="F5" s="238"/>
      <c r="G5" s="238"/>
      <c r="H5" s="239"/>
      <c r="J5" s="92" t="s">
        <v>191</v>
      </c>
      <c r="K5" s="104">
        <v>700</v>
      </c>
      <c r="L5" s="223" t="s">
        <v>192</v>
      </c>
      <c r="O5" s="202"/>
      <c r="P5" s="202"/>
      <c r="Q5" s="203"/>
    </row>
    <row r="6" spans="1:17" x14ac:dyDescent="0.25">
      <c r="A6" s="242"/>
      <c r="B6" s="238"/>
      <c r="C6" s="238"/>
      <c r="D6" s="238"/>
      <c r="E6" s="238"/>
      <c r="F6" s="238"/>
      <c r="G6" s="238"/>
      <c r="H6" s="239"/>
      <c r="J6" s="92" t="s">
        <v>193</v>
      </c>
      <c r="K6" s="104">
        <v>700</v>
      </c>
      <c r="L6" s="223" t="s">
        <v>138</v>
      </c>
      <c r="O6" s="202"/>
      <c r="P6" s="202"/>
      <c r="Q6" s="203"/>
    </row>
    <row r="7" spans="1:17" x14ac:dyDescent="0.25">
      <c r="A7" s="237" t="s">
        <v>101</v>
      </c>
      <c r="B7" s="238"/>
      <c r="C7" s="238"/>
      <c r="D7" s="238"/>
      <c r="E7" s="238"/>
      <c r="F7" s="238"/>
      <c r="G7" s="238"/>
      <c r="H7" s="239"/>
      <c r="J7" s="92" t="s">
        <v>155</v>
      </c>
      <c r="K7" s="104">
        <v>750</v>
      </c>
      <c r="L7" s="223" t="s">
        <v>156</v>
      </c>
      <c r="O7" s="202"/>
      <c r="P7" s="202"/>
      <c r="Q7" s="203"/>
    </row>
    <row r="8" spans="1:17" x14ac:dyDescent="0.25">
      <c r="A8" s="242"/>
      <c r="B8" s="238"/>
      <c r="C8" s="238"/>
      <c r="D8" s="238"/>
      <c r="E8" s="238"/>
      <c r="F8" s="238"/>
      <c r="G8" s="238"/>
      <c r="H8" s="239"/>
      <c r="J8" s="92" t="s">
        <v>157</v>
      </c>
      <c r="K8" s="104">
        <v>750</v>
      </c>
      <c r="L8" s="223" t="s">
        <v>158</v>
      </c>
      <c r="O8" s="202"/>
      <c r="P8" s="202"/>
      <c r="Q8" s="203"/>
    </row>
    <row r="9" spans="1:17" x14ac:dyDescent="0.25">
      <c r="A9" s="237" t="s">
        <v>120</v>
      </c>
      <c r="B9" s="238"/>
      <c r="C9" s="238"/>
      <c r="D9" s="238"/>
      <c r="E9" s="238"/>
      <c r="F9" s="238"/>
      <c r="G9" s="238"/>
      <c r="H9" s="239"/>
      <c r="J9" s="92" t="s">
        <v>159</v>
      </c>
      <c r="K9" s="104">
        <v>600</v>
      </c>
      <c r="L9" s="224" t="s">
        <v>152</v>
      </c>
      <c r="O9" s="202"/>
      <c r="P9" s="202"/>
      <c r="Q9" s="203"/>
    </row>
    <row r="10" spans="1:17" ht="12" customHeight="1" x14ac:dyDescent="0.25">
      <c r="A10" s="242"/>
      <c r="B10" s="238"/>
      <c r="C10" s="238"/>
      <c r="D10" s="238"/>
      <c r="E10" s="238"/>
      <c r="F10" s="238"/>
      <c r="G10" s="238"/>
      <c r="H10" s="239"/>
      <c r="J10" s="92" t="s">
        <v>160</v>
      </c>
      <c r="K10" s="104">
        <v>600</v>
      </c>
      <c r="L10" s="223" t="s">
        <v>151</v>
      </c>
      <c r="O10" s="202"/>
      <c r="P10" s="202"/>
      <c r="Q10" s="203"/>
    </row>
    <row r="11" spans="1:17" ht="12" customHeight="1" x14ac:dyDescent="0.25">
      <c r="A11" s="218"/>
      <c r="B11" s="216"/>
      <c r="C11" s="216"/>
      <c r="D11" s="216"/>
      <c r="E11" s="216"/>
      <c r="F11" s="216"/>
      <c r="G11" s="216"/>
      <c r="H11" s="217"/>
      <c r="J11" s="92" t="s">
        <v>194</v>
      </c>
      <c r="K11" s="100" t="s">
        <v>161</v>
      </c>
      <c r="L11" s="223" t="s">
        <v>195</v>
      </c>
      <c r="O11" s="202"/>
      <c r="P11" s="202"/>
      <c r="Q11" s="203"/>
    </row>
    <row r="12" spans="1:17" x14ac:dyDescent="0.25">
      <c r="A12" s="237" t="s">
        <v>102</v>
      </c>
      <c r="B12" s="238"/>
      <c r="C12" s="238"/>
      <c r="D12" s="238"/>
      <c r="E12" s="238"/>
      <c r="F12" s="238"/>
      <c r="G12" s="238"/>
      <c r="H12" s="239"/>
      <c r="J12" s="92" t="s">
        <v>163</v>
      </c>
      <c r="K12" s="100" t="s">
        <v>161</v>
      </c>
      <c r="L12" s="223" t="s">
        <v>164</v>
      </c>
      <c r="O12" s="202"/>
      <c r="P12" s="202"/>
      <c r="Q12" s="203"/>
    </row>
    <row r="13" spans="1:17" x14ac:dyDescent="0.25">
      <c r="A13" s="242"/>
      <c r="B13" s="238"/>
      <c r="C13" s="238"/>
      <c r="D13" s="238"/>
      <c r="E13" s="238"/>
      <c r="F13" s="238"/>
      <c r="G13" s="238"/>
      <c r="H13" s="239"/>
      <c r="J13" s="92" t="s">
        <v>199</v>
      </c>
      <c r="K13" s="100" t="s">
        <v>161</v>
      </c>
      <c r="L13" s="223" t="s">
        <v>162</v>
      </c>
      <c r="O13" s="202"/>
      <c r="P13" s="202"/>
      <c r="Q13" s="203"/>
    </row>
    <row r="14" spans="1:17" x14ac:dyDescent="0.25">
      <c r="A14" s="237" t="s">
        <v>103</v>
      </c>
      <c r="B14" s="238"/>
      <c r="C14" s="238"/>
      <c r="D14" s="238"/>
      <c r="E14" s="238"/>
      <c r="F14" s="238"/>
      <c r="G14" s="238"/>
      <c r="H14" s="239"/>
      <c r="J14" s="92" t="s">
        <v>153</v>
      </c>
      <c r="K14" s="100" t="s">
        <v>161</v>
      </c>
      <c r="L14" s="223" t="s">
        <v>165</v>
      </c>
      <c r="O14" s="202"/>
      <c r="P14" s="202"/>
      <c r="Q14" s="203"/>
    </row>
    <row r="15" spans="1:17" ht="13" x14ac:dyDescent="0.3">
      <c r="A15" s="251" t="s">
        <v>104</v>
      </c>
      <c r="B15" s="252"/>
      <c r="C15" s="252"/>
      <c r="D15" s="252"/>
      <c r="E15" s="252"/>
      <c r="F15" s="252"/>
      <c r="G15" s="252"/>
      <c r="H15" s="253"/>
      <c r="J15" s="225" t="s">
        <v>166</v>
      </c>
      <c r="K15" s="100"/>
      <c r="L15" s="223"/>
      <c r="O15" s="204"/>
      <c r="P15" s="202"/>
      <c r="Q15" s="203"/>
    </row>
    <row r="16" spans="1:17" ht="15.5" customHeight="1" x14ac:dyDescent="0.25">
      <c r="A16" s="237" t="s">
        <v>105</v>
      </c>
      <c r="B16" s="238"/>
      <c r="C16" s="238"/>
      <c r="D16" s="238"/>
      <c r="E16" s="238"/>
      <c r="F16" s="238"/>
      <c r="G16" s="238"/>
      <c r="H16" s="239"/>
      <c r="J16" s="92" t="s">
        <v>167</v>
      </c>
      <c r="K16" s="104">
        <v>600</v>
      </c>
      <c r="L16" s="223" t="s">
        <v>162</v>
      </c>
      <c r="O16" s="205"/>
      <c r="P16" s="202"/>
      <c r="Q16" s="203"/>
    </row>
    <row r="17" spans="1:17" x14ac:dyDescent="0.25">
      <c r="A17" s="237" t="s">
        <v>106</v>
      </c>
      <c r="B17" s="238"/>
      <c r="C17" s="238"/>
      <c r="D17" s="238"/>
      <c r="E17" s="238"/>
      <c r="F17" s="238"/>
      <c r="G17" s="238"/>
      <c r="H17" s="239"/>
      <c r="J17" s="226" t="s">
        <v>167</v>
      </c>
      <c r="K17" s="107">
        <v>600</v>
      </c>
      <c r="L17" s="219" t="s">
        <v>168</v>
      </c>
      <c r="O17" s="202"/>
      <c r="P17" s="202"/>
      <c r="Q17" s="203"/>
    </row>
    <row r="18" spans="1:17" ht="60" customHeight="1" thickBot="1" x14ac:dyDescent="0.3">
      <c r="A18" s="246" t="s">
        <v>114</v>
      </c>
      <c r="B18" s="247"/>
      <c r="C18" s="247"/>
      <c r="D18" s="247"/>
      <c r="E18" s="247"/>
      <c r="F18" s="247"/>
      <c r="G18" s="247"/>
      <c r="H18" s="248"/>
      <c r="J18" s="92" t="s">
        <v>169</v>
      </c>
      <c r="K18" s="104">
        <v>450</v>
      </c>
      <c r="L18" s="223" t="s">
        <v>196</v>
      </c>
      <c r="O18" s="204"/>
      <c r="P18" s="202"/>
      <c r="Q18" s="203"/>
    </row>
    <row r="19" spans="1:17" ht="17" customHeight="1" thickTop="1" thickBot="1" x14ac:dyDescent="0.3">
      <c r="A19" s="198"/>
      <c r="B19" s="199"/>
      <c r="C19" s="199"/>
      <c r="D19" s="199"/>
      <c r="E19" s="199"/>
      <c r="F19" s="199"/>
      <c r="G19" s="199"/>
      <c r="H19" s="200"/>
      <c r="J19" s="92" t="s">
        <v>170</v>
      </c>
      <c r="K19" s="104">
        <v>450</v>
      </c>
      <c r="L19" s="223" t="s">
        <v>138</v>
      </c>
      <c r="O19" s="204"/>
      <c r="P19" s="202"/>
      <c r="Q19" s="203"/>
    </row>
    <row r="20" spans="1:17" ht="13.5" thickTop="1" thickBot="1" x14ac:dyDescent="0.3">
      <c r="A20" s="246"/>
      <c r="B20" s="247"/>
      <c r="C20" s="247"/>
      <c r="D20" s="247"/>
      <c r="E20" s="247"/>
      <c r="F20" s="247"/>
      <c r="G20" s="247"/>
      <c r="H20" s="248"/>
      <c r="J20" s="92" t="s">
        <v>171</v>
      </c>
      <c r="K20" s="104">
        <v>450</v>
      </c>
      <c r="L20" s="223" t="s">
        <v>172</v>
      </c>
      <c r="O20" s="206"/>
      <c r="P20" s="202"/>
      <c r="Q20" s="207"/>
    </row>
    <row r="21" spans="1:17" ht="13.5" thickTop="1" thickBot="1" x14ac:dyDescent="0.3">
      <c r="A21" s="246"/>
      <c r="B21" s="247"/>
      <c r="C21" s="247"/>
      <c r="D21" s="247"/>
      <c r="E21" s="247"/>
      <c r="F21" s="247"/>
      <c r="G21" s="247"/>
      <c r="H21" s="248"/>
      <c r="J21" s="92" t="s">
        <v>173</v>
      </c>
      <c r="K21" s="104">
        <v>450</v>
      </c>
      <c r="L21" s="223" t="s">
        <v>139</v>
      </c>
      <c r="O21" s="204"/>
      <c r="P21" s="202"/>
      <c r="Q21" s="203"/>
    </row>
    <row r="22" spans="1:17" ht="13.5" thickTop="1" thickBot="1" x14ac:dyDescent="0.3">
      <c r="A22" s="246"/>
      <c r="B22" s="247"/>
      <c r="C22" s="247"/>
      <c r="D22" s="247"/>
      <c r="E22" s="247"/>
      <c r="F22" s="247"/>
      <c r="G22" s="247"/>
      <c r="H22" s="248"/>
      <c r="J22" s="92" t="s">
        <v>174</v>
      </c>
      <c r="K22" s="104">
        <v>450</v>
      </c>
      <c r="L22" s="223" t="s">
        <v>142</v>
      </c>
      <c r="O22" s="202"/>
      <c r="P22" s="202"/>
      <c r="Q22" s="203"/>
    </row>
    <row r="23" spans="1:17" ht="13" thickTop="1" x14ac:dyDescent="0.25">
      <c r="A23" s="108"/>
      <c r="B23" s="108"/>
      <c r="C23" s="108"/>
      <c r="D23" s="108"/>
      <c r="E23" s="108"/>
      <c r="F23" s="108"/>
      <c r="G23" s="108"/>
      <c r="H23" s="108"/>
      <c r="J23" s="92" t="s">
        <v>175</v>
      </c>
      <c r="K23" s="104">
        <v>450</v>
      </c>
      <c r="L23" s="223" t="s">
        <v>185</v>
      </c>
      <c r="O23" s="202"/>
      <c r="P23" s="202"/>
      <c r="Q23" s="203"/>
    </row>
    <row r="24" spans="1:17" x14ac:dyDescent="0.25">
      <c r="A24" s="108"/>
      <c r="B24" s="108"/>
      <c r="C24" s="108"/>
      <c r="D24" s="108"/>
      <c r="E24" s="108"/>
      <c r="F24" s="108"/>
      <c r="G24" s="108"/>
      <c r="H24" s="108"/>
      <c r="J24" s="92" t="s">
        <v>143</v>
      </c>
      <c r="K24" s="104">
        <v>450</v>
      </c>
      <c r="L24" s="223"/>
      <c r="O24" s="202"/>
      <c r="P24" s="202"/>
      <c r="Q24" s="203"/>
    </row>
    <row r="25" spans="1:17" x14ac:dyDescent="0.25">
      <c r="A25" s="108"/>
      <c r="B25" s="108"/>
      <c r="C25" s="108"/>
      <c r="D25" s="108"/>
      <c r="E25" s="108"/>
      <c r="F25" s="108"/>
      <c r="G25" s="108"/>
      <c r="H25" s="108"/>
      <c r="J25" s="92" t="s">
        <v>144</v>
      </c>
      <c r="K25" s="104">
        <v>450</v>
      </c>
      <c r="L25" s="223" t="s">
        <v>197</v>
      </c>
      <c r="O25" s="202"/>
      <c r="P25" s="202"/>
      <c r="Q25" s="203"/>
    </row>
    <row r="26" spans="1:17" x14ac:dyDescent="0.25">
      <c r="A26" s="108"/>
      <c r="B26" s="108"/>
      <c r="C26" s="108"/>
      <c r="D26" s="108"/>
      <c r="E26" s="108"/>
      <c r="F26" s="108"/>
      <c r="G26" s="108"/>
      <c r="H26" s="108"/>
      <c r="J26" s="92"/>
      <c r="K26" s="104"/>
      <c r="L26" s="223"/>
      <c r="O26" s="208"/>
      <c r="P26" s="209"/>
      <c r="Q26" s="203"/>
    </row>
    <row r="27" spans="1:17" x14ac:dyDescent="0.25">
      <c r="A27" s="108"/>
      <c r="B27" s="108"/>
      <c r="C27" s="108"/>
      <c r="D27" s="108"/>
      <c r="E27" s="108"/>
      <c r="F27" s="108"/>
      <c r="G27" s="108"/>
      <c r="H27" s="108"/>
      <c r="J27" s="92" t="s">
        <v>176</v>
      </c>
      <c r="K27" s="104">
        <v>0</v>
      </c>
      <c r="L27" s="223" t="s">
        <v>139</v>
      </c>
      <c r="O27" s="210"/>
      <c r="P27" s="209"/>
      <c r="Q27" s="203"/>
    </row>
    <row r="28" spans="1:17" ht="14.5" x14ac:dyDescent="0.35">
      <c r="A28" s="108"/>
      <c r="B28" s="108"/>
      <c r="C28" s="108"/>
      <c r="D28" s="108"/>
      <c r="E28" s="108"/>
      <c r="F28" s="108"/>
      <c r="G28" s="108"/>
      <c r="H28" s="108"/>
      <c r="J28" s="92" t="s">
        <v>177</v>
      </c>
      <c r="K28" s="227">
        <v>0</v>
      </c>
      <c r="L28" s="223" t="s">
        <v>178</v>
      </c>
      <c r="O28" s="211"/>
      <c r="P28" s="209"/>
      <c r="Q28" s="203"/>
    </row>
    <row r="29" spans="1:17" x14ac:dyDescent="0.25">
      <c r="A29" s="108"/>
      <c r="B29" s="108"/>
      <c r="C29" s="108"/>
      <c r="D29" s="108"/>
      <c r="E29" s="108"/>
      <c r="F29" s="108"/>
      <c r="G29" s="108"/>
      <c r="H29" s="108"/>
      <c r="J29" s="92" t="s">
        <v>179</v>
      </c>
      <c r="K29" s="104">
        <v>0</v>
      </c>
      <c r="L29" s="223" t="s">
        <v>140</v>
      </c>
      <c r="O29" s="204"/>
      <c r="P29" s="209"/>
      <c r="Q29" s="203"/>
    </row>
    <row r="30" spans="1:17" x14ac:dyDescent="0.25">
      <c r="A30" s="108"/>
      <c r="B30" s="108"/>
      <c r="C30" s="108"/>
      <c r="D30" s="108"/>
      <c r="E30" s="108"/>
      <c r="F30" s="108"/>
      <c r="G30" s="108"/>
      <c r="H30" s="108"/>
      <c r="J30" s="92" t="s">
        <v>180</v>
      </c>
      <c r="K30" s="104">
        <v>0</v>
      </c>
      <c r="L30" s="223" t="s">
        <v>148</v>
      </c>
      <c r="O30" s="205"/>
      <c r="P30" s="209"/>
      <c r="Q30" s="203"/>
    </row>
    <row r="31" spans="1:17" x14ac:dyDescent="0.25">
      <c r="A31" s="108"/>
      <c r="B31" s="108"/>
      <c r="C31" s="108"/>
      <c r="D31" s="108"/>
      <c r="E31" s="108"/>
      <c r="F31" s="108"/>
      <c r="G31" s="108"/>
      <c r="H31" s="108"/>
      <c r="J31" s="92" t="s">
        <v>150</v>
      </c>
      <c r="K31" s="104">
        <v>0</v>
      </c>
      <c r="L31" s="223" t="s">
        <v>141</v>
      </c>
      <c r="O31" s="201"/>
      <c r="P31" s="209"/>
      <c r="Q31" s="203"/>
    </row>
    <row r="32" spans="1:17" x14ac:dyDescent="0.25">
      <c r="A32" s="108"/>
      <c r="B32" s="108"/>
      <c r="C32" s="108"/>
      <c r="D32" s="108"/>
      <c r="E32" s="108"/>
      <c r="F32" s="108"/>
      <c r="G32" s="108"/>
      <c r="H32" s="108"/>
      <c r="J32" s="92" t="s">
        <v>181</v>
      </c>
      <c r="K32" s="104">
        <v>0</v>
      </c>
      <c r="L32" s="223" t="s">
        <v>146</v>
      </c>
      <c r="O32" s="212"/>
      <c r="P32" s="209"/>
      <c r="Q32" s="203"/>
    </row>
    <row r="33" spans="1:17" x14ac:dyDescent="0.25">
      <c r="A33" s="108"/>
      <c r="B33" s="108"/>
      <c r="C33" s="108"/>
      <c r="D33" s="108"/>
      <c r="E33" s="108"/>
      <c r="F33" s="108"/>
      <c r="G33" s="108"/>
      <c r="H33" s="108"/>
      <c r="J33" s="92" t="s">
        <v>176</v>
      </c>
      <c r="K33" s="104">
        <v>0</v>
      </c>
      <c r="L33" s="223" t="s">
        <v>139</v>
      </c>
      <c r="O33" s="212"/>
      <c r="P33" s="209"/>
      <c r="Q33" s="203"/>
    </row>
    <row r="34" spans="1:17" x14ac:dyDescent="0.25">
      <c r="A34" s="108"/>
      <c r="B34" s="108"/>
      <c r="C34" s="108"/>
      <c r="D34" s="108"/>
      <c r="E34" s="108"/>
      <c r="F34" s="108"/>
      <c r="G34" s="108"/>
      <c r="H34" s="108"/>
      <c r="J34" s="92" t="s">
        <v>182</v>
      </c>
      <c r="K34" s="104">
        <v>0</v>
      </c>
      <c r="L34" s="223" t="s">
        <v>149</v>
      </c>
      <c r="O34" s="210"/>
      <c r="P34" s="209"/>
      <c r="Q34" s="203"/>
    </row>
    <row r="35" spans="1:17" x14ac:dyDescent="0.25">
      <c r="A35" s="108"/>
      <c r="B35" s="108"/>
      <c r="C35" s="108"/>
      <c r="D35" s="108"/>
      <c r="E35" s="108"/>
      <c r="F35" s="108"/>
      <c r="G35" s="108"/>
      <c r="H35" s="108"/>
      <c r="J35" s="92" t="s">
        <v>183</v>
      </c>
      <c r="K35" s="104">
        <v>0</v>
      </c>
      <c r="L35" s="223" t="s">
        <v>147</v>
      </c>
      <c r="O35" s="210"/>
      <c r="P35" s="209"/>
      <c r="Q35" s="203"/>
    </row>
    <row r="36" spans="1:17" x14ac:dyDescent="0.25">
      <c r="A36" s="108"/>
      <c r="B36" s="108"/>
      <c r="C36" s="108"/>
      <c r="D36" s="108"/>
      <c r="E36" s="108"/>
      <c r="F36" s="108"/>
      <c r="G36" s="108"/>
      <c r="H36" s="108"/>
      <c r="J36" s="232" t="s">
        <v>122</v>
      </c>
      <c r="K36" s="233"/>
      <c r="L36" s="228" t="s">
        <v>123</v>
      </c>
      <c r="M36" s="229"/>
      <c r="O36" s="210"/>
      <c r="P36" s="209"/>
      <c r="Q36" s="203"/>
    </row>
    <row r="37" spans="1:17" ht="13" thickBot="1" x14ac:dyDescent="0.3">
      <c r="A37" s="108"/>
      <c r="B37" s="108"/>
      <c r="C37" s="108"/>
      <c r="D37" s="108"/>
      <c r="E37" s="108"/>
      <c r="F37" s="108"/>
      <c r="G37" s="108"/>
      <c r="H37" s="108"/>
      <c r="J37" s="234" t="s">
        <v>184</v>
      </c>
      <c r="K37" s="235"/>
      <c r="L37" s="236"/>
      <c r="O37" s="210"/>
      <c r="P37" s="209"/>
      <c r="Q37" s="203"/>
    </row>
    <row r="38" spans="1:17" ht="13" thickTop="1" x14ac:dyDescent="0.25">
      <c r="A38" s="108"/>
      <c r="B38" s="108"/>
      <c r="C38" s="108"/>
      <c r="D38" s="108"/>
      <c r="E38" s="108"/>
      <c r="F38" s="108"/>
      <c r="G38" s="108"/>
      <c r="H38" s="108"/>
      <c r="O38" s="210"/>
      <c r="P38" s="209"/>
      <c r="Q38" s="203"/>
    </row>
    <row r="39" spans="1:17" x14ac:dyDescent="0.25">
      <c r="A39" s="108"/>
      <c r="B39" s="108"/>
      <c r="C39" s="108"/>
      <c r="D39" s="108"/>
      <c r="E39" s="108"/>
      <c r="F39" s="108"/>
      <c r="G39" s="108"/>
      <c r="H39" s="108"/>
      <c r="O39" s="208"/>
      <c r="P39" s="210"/>
      <c r="Q39" s="203"/>
    </row>
    <row r="40" spans="1:17" x14ac:dyDescent="0.25">
      <c r="A40" s="108"/>
      <c r="B40" s="108"/>
      <c r="C40" s="108"/>
      <c r="D40" s="108"/>
      <c r="E40" s="108"/>
      <c r="F40" s="108"/>
      <c r="G40" s="108"/>
      <c r="H40" s="108"/>
      <c r="O40" s="211"/>
      <c r="P40" s="208"/>
      <c r="Q40" s="203"/>
    </row>
    <row r="41" spans="1:17" x14ac:dyDescent="0.25">
      <c r="A41" s="108"/>
      <c r="B41" s="108"/>
      <c r="C41" s="108"/>
      <c r="D41" s="108"/>
      <c r="E41" s="108"/>
      <c r="F41" s="108"/>
      <c r="G41" s="108"/>
      <c r="H41" s="108"/>
    </row>
    <row r="42" spans="1:17" x14ac:dyDescent="0.25">
      <c r="A42" s="108"/>
      <c r="B42" s="108"/>
      <c r="C42" s="108"/>
      <c r="D42" s="108"/>
      <c r="E42" s="108"/>
      <c r="F42" s="108"/>
      <c r="G42" s="108"/>
      <c r="H42" s="108"/>
    </row>
    <row r="43" spans="1:17" x14ac:dyDescent="0.25">
      <c r="A43" s="108"/>
      <c r="B43" s="108"/>
      <c r="C43" s="108"/>
      <c r="D43" s="108"/>
      <c r="E43" s="108"/>
      <c r="F43" s="108"/>
      <c r="G43" s="108"/>
      <c r="H43" s="108"/>
      <c r="N43" s="84"/>
    </row>
    <row r="44" spans="1:17" ht="13" thickBot="1" x14ac:dyDescent="0.3">
      <c r="A44" s="108"/>
      <c r="B44" s="108"/>
      <c r="C44" s="108"/>
      <c r="D44" s="108"/>
      <c r="E44" s="108"/>
      <c r="F44" s="108"/>
      <c r="G44" s="108"/>
      <c r="H44" s="108"/>
      <c r="N44" s="149"/>
    </row>
    <row r="45" spans="1:17" ht="13" thickTop="1" x14ac:dyDescent="0.25"/>
    <row r="53" ht="33" customHeight="1" x14ac:dyDescent="0.25"/>
  </sheetData>
  <sheetProtection selectLockedCells="1"/>
  <mergeCells count="18">
    <mergeCell ref="N2:Q2"/>
    <mergeCell ref="A15:H15"/>
    <mergeCell ref="A12:H13"/>
    <mergeCell ref="A14:H14"/>
    <mergeCell ref="A18:H18"/>
    <mergeCell ref="J1:L1"/>
    <mergeCell ref="J36:K36"/>
    <mergeCell ref="J37:L37"/>
    <mergeCell ref="A16:H16"/>
    <mergeCell ref="A17:H17"/>
    <mergeCell ref="A2:H2"/>
    <mergeCell ref="A5:H6"/>
    <mergeCell ref="A7:H8"/>
    <mergeCell ref="A9:H10"/>
    <mergeCell ref="A4:H4"/>
    <mergeCell ref="A20:H20"/>
    <mergeCell ref="A21:H21"/>
    <mergeCell ref="A22:H2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67"/>
  <sheetViews>
    <sheetView zoomScaleNormal="100" workbookViewId="0">
      <selection activeCell="J5" sqref="J5"/>
    </sheetView>
  </sheetViews>
  <sheetFormatPr defaultColWidth="9.08984375" defaultRowHeight="12.5" x14ac:dyDescent="0.25"/>
  <cols>
    <col min="1" max="1" width="16.08984375" style="1" customWidth="1"/>
    <col min="2" max="2" width="9.08984375" style="1"/>
    <col min="3" max="3" width="9.6328125" style="1" customWidth="1"/>
    <col min="4" max="4" width="2.6328125" style="1" customWidth="1"/>
    <col min="5" max="5" width="0.90625" style="1" customWidth="1"/>
    <col min="6" max="6" width="19.36328125" style="1" customWidth="1"/>
    <col min="7" max="7" width="0.54296875" style="1" customWidth="1"/>
    <col min="8" max="8" width="10.6328125" style="1" customWidth="1"/>
    <col min="9" max="9" width="8.6328125" style="1" customWidth="1"/>
    <col min="10" max="10" width="15" style="1" customWidth="1"/>
    <col min="11" max="11" width="3.453125" style="1" customWidth="1"/>
    <col min="12" max="16384" width="9.08984375" style="1"/>
  </cols>
  <sheetData>
    <row r="1" spans="1:12" ht="15.5" x14ac:dyDescent="0.35">
      <c r="K1" s="20" t="s">
        <v>0</v>
      </c>
    </row>
    <row r="2" spans="1:12" ht="20" x14ac:dyDescent="0.4">
      <c r="C2" s="94" t="s">
        <v>82</v>
      </c>
      <c r="D2" s="95"/>
      <c r="E2" s="95"/>
      <c r="F2" s="95"/>
      <c r="G2" s="95"/>
      <c r="H2" s="96"/>
      <c r="I2" s="299" t="s">
        <v>187</v>
      </c>
      <c r="J2" s="300"/>
      <c r="K2" s="300"/>
    </row>
    <row r="3" spans="1:12" x14ac:dyDescent="0.25">
      <c r="J3" s="105" t="s">
        <v>186</v>
      </c>
    </row>
    <row r="4" spans="1:12" ht="13" x14ac:dyDescent="0.3">
      <c r="A4" s="51" t="s">
        <v>40</v>
      </c>
    </row>
    <row r="5" spans="1:12" ht="13" x14ac:dyDescent="0.3">
      <c r="B5" s="57"/>
    </row>
    <row r="6" spans="1:12" ht="13" x14ac:dyDescent="0.3">
      <c r="A6" s="51" t="s">
        <v>1</v>
      </c>
      <c r="B6" s="304"/>
      <c r="C6" s="305"/>
      <c r="D6" s="305"/>
      <c r="E6" s="305"/>
      <c r="F6" s="305"/>
      <c r="G6" s="305"/>
      <c r="H6" s="305"/>
      <c r="I6" s="59"/>
    </row>
    <row r="7" spans="1:12" ht="13" x14ac:dyDescent="0.3">
      <c r="A7" s="51" t="s">
        <v>51</v>
      </c>
      <c r="B7" s="132"/>
      <c r="C7" s="19"/>
      <c r="D7" s="19"/>
      <c r="E7" s="19"/>
      <c r="F7" s="19"/>
      <c r="G7" s="19"/>
      <c r="H7" s="19"/>
      <c r="I7" s="19"/>
      <c r="J7" s="55"/>
      <c r="K7" s="55"/>
    </row>
    <row r="8" spans="1:12" x14ac:dyDescent="0.25">
      <c r="B8" s="306"/>
      <c r="C8" s="307"/>
      <c r="D8" s="307"/>
      <c r="E8" s="307"/>
      <c r="F8" s="307"/>
      <c r="G8" s="307"/>
      <c r="H8" s="307"/>
      <c r="I8" s="307"/>
      <c r="J8" s="55"/>
      <c r="K8" s="55"/>
    </row>
    <row r="9" spans="1:12" ht="13" x14ac:dyDescent="0.3">
      <c r="B9" s="132"/>
      <c r="C9" s="19"/>
      <c r="D9" s="19"/>
      <c r="E9" s="19"/>
      <c r="F9" s="19"/>
      <c r="G9" s="19"/>
      <c r="H9" s="19"/>
      <c r="I9" s="19"/>
      <c r="J9" s="55"/>
      <c r="K9" s="55"/>
    </row>
    <row r="10" spans="1:12" ht="13" x14ac:dyDescent="0.3">
      <c r="A10" s="51" t="s">
        <v>2</v>
      </c>
      <c r="B10" s="306"/>
      <c r="C10" s="307"/>
      <c r="D10" s="307"/>
      <c r="E10" s="307"/>
      <c r="F10" s="307"/>
      <c r="G10" s="307"/>
      <c r="H10" s="307"/>
      <c r="I10" s="307"/>
      <c r="J10" s="55"/>
      <c r="K10" s="55"/>
    </row>
    <row r="11" spans="1:12" ht="18" x14ac:dyDescent="0.4">
      <c r="A11" s="331" t="s">
        <v>125</v>
      </c>
      <c r="B11" s="260"/>
      <c r="C11" s="260"/>
      <c r="D11" s="260"/>
      <c r="E11" s="260"/>
      <c r="F11" s="260"/>
      <c r="G11" s="260"/>
      <c r="H11" s="260"/>
      <c r="I11" s="260"/>
      <c r="J11" s="260"/>
      <c r="K11" s="260"/>
      <c r="L11" s="260"/>
    </row>
    <row r="12" spans="1:12" ht="12.75" customHeight="1" x14ac:dyDescent="0.3">
      <c r="B12" s="19"/>
      <c r="C12" s="19"/>
      <c r="D12" s="19"/>
      <c r="E12" s="19"/>
      <c r="F12" s="19"/>
      <c r="G12" s="19"/>
      <c r="H12" s="57"/>
    </row>
    <row r="13" spans="1:12" ht="12.75" customHeight="1" x14ac:dyDescent="0.25">
      <c r="A13" s="48" t="s">
        <v>3</v>
      </c>
      <c r="F13" s="306"/>
      <c r="G13" s="307"/>
      <c r="H13" s="307"/>
      <c r="I13" s="307"/>
      <c r="J13" s="307"/>
      <c r="K13" s="307"/>
    </row>
    <row r="14" spans="1:12" ht="12.75" customHeight="1" x14ac:dyDescent="0.3">
      <c r="A14" s="60" t="s">
        <v>4</v>
      </c>
    </row>
    <row r="15" spans="1:12" x14ac:dyDescent="0.25">
      <c r="A15" s="49"/>
    </row>
    <row r="16" spans="1:12" ht="17.25" customHeight="1" x14ac:dyDescent="0.3">
      <c r="A16" s="187" t="s">
        <v>34</v>
      </c>
      <c r="B16" s="188"/>
      <c r="C16" s="189"/>
      <c r="D16" s="75"/>
      <c r="E16" s="75"/>
      <c r="F16" s="315"/>
      <c r="G16" s="75"/>
      <c r="H16" s="315"/>
      <c r="I16" s="315"/>
      <c r="J16" s="315"/>
      <c r="K16" s="318"/>
    </row>
    <row r="17" spans="1:11" x14ac:dyDescent="0.25">
      <c r="A17" s="314" t="s">
        <v>42</v>
      </c>
      <c r="B17" s="256"/>
      <c r="C17" s="256"/>
      <c r="D17" s="68"/>
      <c r="E17" s="68"/>
      <c r="F17" s="316"/>
      <c r="G17" s="68"/>
      <c r="H17" s="254" t="s">
        <v>48</v>
      </c>
      <c r="I17" s="254"/>
      <c r="J17" s="254"/>
      <c r="K17" s="123"/>
    </row>
    <row r="18" spans="1:11" x14ac:dyDescent="0.25">
      <c r="A18" s="190"/>
      <c r="B18" s="256" t="s">
        <v>43</v>
      </c>
      <c r="C18" s="256"/>
      <c r="D18" s="123"/>
      <c r="E18" s="68"/>
      <c r="F18" s="316"/>
      <c r="G18" s="68"/>
      <c r="H18" s="254" t="s">
        <v>58</v>
      </c>
      <c r="I18" s="254"/>
      <c r="J18" s="254"/>
      <c r="K18" s="123"/>
    </row>
    <row r="19" spans="1:11" x14ac:dyDescent="0.25">
      <c r="A19" s="190"/>
      <c r="B19" s="256" t="s">
        <v>44</v>
      </c>
      <c r="C19" s="256"/>
      <c r="D19" s="123"/>
      <c r="E19" s="68"/>
      <c r="F19" s="316"/>
      <c r="G19" s="68"/>
      <c r="H19" s="268" t="s">
        <v>124</v>
      </c>
      <c r="I19" s="256"/>
      <c r="J19" s="269"/>
      <c r="K19" s="124"/>
    </row>
    <row r="20" spans="1:11" x14ac:dyDescent="0.25">
      <c r="A20" s="190"/>
      <c r="B20" s="256" t="s">
        <v>45</v>
      </c>
      <c r="C20" s="256"/>
      <c r="D20" s="123"/>
      <c r="E20" s="68"/>
      <c r="F20" s="316"/>
      <c r="G20" s="68"/>
      <c r="H20" s="320" t="s">
        <v>49</v>
      </c>
      <c r="I20" s="320"/>
      <c r="J20" s="321"/>
      <c r="K20" s="125"/>
    </row>
    <row r="21" spans="1:11" x14ac:dyDescent="0.25">
      <c r="A21" s="255" t="s">
        <v>46</v>
      </c>
      <c r="B21" s="256"/>
      <c r="C21" s="256"/>
      <c r="D21" s="123"/>
      <c r="E21" s="68"/>
      <c r="F21" s="316"/>
      <c r="G21" s="68"/>
      <c r="H21" s="270"/>
      <c r="I21" s="271"/>
      <c r="J21" s="271"/>
      <c r="K21" s="272"/>
    </row>
    <row r="22" spans="1:11" x14ac:dyDescent="0.25">
      <c r="A22" s="255" t="s">
        <v>47</v>
      </c>
      <c r="B22" s="256"/>
      <c r="C22" s="256"/>
      <c r="D22" s="123"/>
      <c r="E22" s="68"/>
      <c r="F22" s="316"/>
      <c r="G22" s="68"/>
      <c r="H22" s="273"/>
      <c r="I22" s="274"/>
      <c r="J22" s="274"/>
      <c r="K22" s="275"/>
    </row>
    <row r="23" spans="1:11" ht="12" customHeight="1" x14ac:dyDescent="0.25">
      <c r="A23" s="74"/>
      <c r="B23" s="2"/>
      <c r="C23" s="66"/>
      <c r="D23" s="66"/>
      <c r="E23" s="66"/>
      <c r="F23" s="317"/>
      <c r="G23" s="66"/>
      <c r="H23" s="276"/>
      <c r="I23" s="277"/>
      <c r="J23" s="277"/>
      <c r="K23" s="278"/>
    </row>
    <row r="24" spans="1:11" ht="9.9" customHeight="1" x14ac:dyDescent="0.25">
      <c r="A24" s="3" t="s">
        <v>37</v>
      </c>
      <c r="K24" s="69"/>
    </row>
    <row r="25" spans="1:11" ht="9.9" customHeight="1" x14ac:dyDescent="0.25">
      <c r="A25" s="70" t="s">
        <v>5</v>
      </c>
      <c r="B25" s="17"/>
      <c r="C25" s="17"/>
      <c r="D25" s="17"/>
      <c r="E25" s="17"/>
      <c r="F25" s="17"/>
      <c r="G25" s="17"/>
      <c r="H25" s="17"/>
      <c r="I25" s="17"/>
      <c r="J25" s="17"/>
      <c r="K25" s="71"/>
    </row>
    <row r="26" spans="1:11" ht="9.9" customHeight="1" x14ac:dyDescent="0.25">
      <c r="A26" s="70" t="s">
        <v>36</v>
      </c>
      <c r="B26" s="17"/>
      <c r="C26" s="17"/>
      <c r="D26" s="17"/>
      <c r="E26" s="17"/>
      <c r="F26" s="17"/>
      <c r="G26" s="17"/>
      <c r="H26" s="17"/>
      <c r="I26" s="17"/>
      <c r="J26" s="17"/>
      <c r="K26" s="71"/>
    </row>
    <row r="27" spans="1:11" ht="9.9" customHeight="1" thickBot="1" x14ac:dyDescent="0.3">
      <c r="A27" s="72" t="s">
        <v>38</v>
      </c>
      <c r="B27" s="50"/>
      <c r="C27" s="50"/>
      <c r="D27" s="50"/>
      <c r="E27" s="50"/>
      <c r="F27" s="50"/>
      <c r="G27" s="50"/>
      <c r="H27" s="50"/>
      <c r="I27" s="50"/>
      <c r="J27" s="50"/>
      <c r="K27" s="73"/>
    </row>
    <row r="28" spans="1:11" ht="3" customHeight="1" thickBot="1" x14ac:dyDescent="0.3"/>
    <row r="29" spans="1:11" x14ac:dyDescent="0.25">
      <c r="A29" s="103" t="s">
        <v>111</v>
      </c>
      <c r="B29" s="9"/>
      <c r="C29" s="9"/>
      <c r="D29" s="9"/>
      <c r="E29" s="9"/>
      <c r="F29" s="9"/>
      <c r="G29" s="10"/>
      <c r="H29" s="308" t="s">
        <v>50</v>
      </c>
      <c r="I29" s="309"/>
      <c r="J29" s="309"/>
      <c r="K29" s="310"/>
    </row>
    <row r="30" spans="1:11" ht="15.9" customHeight="1" x14ac:dyDescent="0.25">
      <c r="A30" s="266" t="s">
        <v>134</v>
      </c>
      <c r="B30" s="267"/>
      <c r="C30" s="267"/>
      <c r="D30" s="267"/>
      <c r="F30" s="161">
        <f>EC_EXPENSE_DETAILS!K31+'OTHER EXPENSES'!D31</f>
        <v>0</v>
      </c>
      <c r="G30" s="4"/>
      <c r="H30" s="311"/>
      <c r="I30" s="312"/>
      <c r="J30" s="312"/>
      <c r="K30" s="313"/>
    </row>
    <row r="31" spans="1:11" ht="15.9" customHeight="1" x14ac:dyDescent="0.25">
      <c r="A31" s="11" t="s">
        <v>6</v>
      </c>
      <c r="F31" s="21"/>
      <c r="G31" s="4"/>
      <c r="H31" s="311"/>
      <c r="I31" s="312"/>
      <c r="J31" s="312"/>
      <c r="K31" s="313"/>
    </row>
    <row r="32" spans="1:11" ht="15.9" customHeight="1" thickBot="1" x14ac:dyDescent="0.3">
      <c r="A32" s="11" t="s">
        <v>7</v>
      </c>
      <c r="F32" s="161">
        <f>F30-F31</f>
        <v>0</v>
      </c>
      <c r="G32" s="4"/>
      <c r="H32" s="311"/>
      <c r="I32" s="312"/>
      <c r="J32" s="312"/>
      <c r="K32" s="313"/>
    </row>
    <row r="33" spans="1:11" ht="15.9" customHeight="1" x14ac:dyDescent="0.25">
      <c r="A33" s="11" t="s">
        <v>8</v>
      </c>
      <c r="F33" s="21"/>
      <c r="G33" s="4"/>
      <c r="H33" s="322" t="s">
        <v>121</v>
      </c>
      <c r="I33" s="323"/>
      <c r="J33" s="323"/>
      <c r="K33" s="324"/>
    </row>
    <row r="34" spans="1:11" ht="15.9" customHeight="1" x14ac:dyDescent="0.25">
      <c r="A34" s="11" t="s">
        <v>7</v>
      </c>
      <c r="F34" s="161">
        <f>F32-F33</f>
        <v>0</v>
      </c>
      <c r="G34" s="4"/>
      <c r="H34" s="325"/>
      <c r="I34" s="326"/>
      <c r="J34" s="326"/>
      <c r="K34" s="327"/>
    </row>
    <row r="35" spans="1:11" ht="13" thickBot="1" x14ac:dyDescent="0.3">
      <c r="A35" s="13" t="s">
        <v>9</v>
      </c>
      <c r="B35" s="2"/>
      <c r="C35" s="2"/>
      <c r="D35" s="2"/>
      <c r="E35" s="2"/>
      <c r="F35" s="161">
        <f>F34</f>
        <v>0</v>
      </c>
      <c r="G35" s="14"/>
      <c r="H35" s="328"/>
      <c r="I35" s="329"/>
      <c r="J35" s="329"/>
      <c r="K35" s="330"/>
    </row>
    <row r="36" spans="1:11" x14ac:dyDescent="0.25">
      <c r="A36" s="12"/>
      <c r="K36" s="4"/>
    </row>
    <row r="37" spans="1:11" ht="13" thickBot="1" x14ac:dyDescent="0.3">
      <c r="A37" s="15"/>
      <c r="B37" s="7"/>
      <c r="C37" s="7"/>
      <c r="D37" s="7"/>
      <c r="E37" s="7"/>
      <c r="F37" s="7"/>
      <c r="G37" s="7"/>
      <c r="H37" s="7"/>
      <c r="I37" s="7"/>
      <c r="J37" s="7"/>
      <c r="K37" s="8"/>
    </row>
    <row r="38" spans="1:11" ht="9.9" customHeight="1" x14ac:dyDescent="0.25">
      <c r="A38" s="18"/>
    </row>
    <row r="39" spans="1:11" ht="9.9" customHeight="1" x14ac:dyDescent="0.25">
      <c r="A39" s="76" t="s">
        <v>52</v>
      </c>
      <c r="B39" s="77"/>
      <c r="C39" s="77"/>
      <c r="D39" s="77"/>
      <c r="E39" s="77"/>
      <c r="F39" s="77"/>
      <c r="G39" s="77"/>
      <c r="H39" s="77"/>
    </row>
    <row r="40" spans="1:11" ht="18.75" customHeight="1" x14ac:dyDescent="0.25">
      <c r="A40" s="319" t="s">
        <v>55</v>
      </c>
      <c r="B40" s="319"/>
      <c r="C40" s="319"/>
      <c r="D40" s="319"/>
      <c r="E40" s="319"/>
      <c r="F40" s="319"/>
      <c r="G40" s="319"/>
      <c r="H40" s="319"/>
    </row>
    <row r="41" spans="1:11" ht="15" customHeight="1" x14ac:dyDescent="0.25">
      <c r="A41" s="263" t="s">
        <v>53</v>
      </c>
      <c r="B41" s="254"/>
      <c r="C41" s="254"/>
      <c r="D41" s="123"/>
      <c r="E41" s="126"/>
      <c r="F41" s="289"/>
      <c r="G41" s="290"/>
      <c r="H41" s="290"/>
      <c r="I41" s="290"/>
      <c r="J41" s="290"/>
      <c r="K41" s="291"/>
    </row>
    <row r="42" spans="1:11" ht="14.25" customHeight="1" x14ac:dyDescent="0.25">
      <c r="A42" s="261" t="s">
        <v>56</v>
      </c>
      <c r="B42" s="262"/>
      <c r="C42" s="262"/>
      <c r="D42" s="127"/>
      <c r="E42" s="19"/>
      <c r="F42" s="292"/>
      <c r="G42" s="293"/>
      <c r="H42" s="293"/>
      <c r="I42" s="293"/>
      <c r="J42" s="293"/>
      <c r="K42" s="294"/>
    </row>
    <row r="43" spans="1:11" ht="16.5" customHeight="1" x14ac:dyDescent="0.25">
      <c r="A43" s="263" t="s">
        <v>54</v>
      </c>
      <c r="B43" s="254"/>
      <c r="C43" s="264"/>
      <c r="D43" s="127"/>
      <c r="E43" s="19"/>
      <c r="F43" s="296"/>
      <c r="G43" s="290"/>
      <c r="H43" s="290"/>
      <c r="I43" s="290"/>
      <c r="J43" s="290"/>
      <c r="K43" s="291"/>
    </row>
    <row r="44" spans="1:11" ht="15" customHeight="1" x14ac:dyDescent="0.25">
      <c r="A44" s="295" t="s">
        <v>57</v>
      </c>
      <c r="B44" s="256"/>
      <c r="C44" s="256"/>
      <c r="D44" s="127"/>
      <c r="E44" s="19"/>
      <c r="F44" s="296"/>
      <c r="G44" s="297"/>
      <c r="H44" s="297"/>
      <c r="I44" s="297"/>
      <c r="J44" s="297"/>
      <c r="K44" s="298"/>
    </row>
    <row r="45" spans="1:11" ht="9.9" customHeight="1" x14ac:dyDescent="0.25">
      <c r="A45" s="16"/>
    </row>
    <row r="46" spans="1:11" ht="16.5" customHeight="1" x14ac:dyDescent="0.25">
      <c r="A46" s="52" t="s">
        <v>10</v>
      </c>
      <c r="C46" s="58"/>
      <c r="D46" s="59"/>
      <c r="E46" s="59"/>
      <c r="F46" s="59"/>
      <c r="G46" s="59"/>
      <c r="H46" s="59"/>
      <c r="I46" s="133" t="s">
        <v>11</v>
      </c>
      <c r="J46" s="58"/>
      <c r="K46" s="59"/>
    </row>
    <row r="47" spans="1:11" ht="6.75" customHeight="1" x14ac:dyDescent="0.25">
      <c r="C47" s="19"/>
      <c r="D47" s="19"/>
      <c r="E47" s="19"/>
      <c r="F47" s="19"/>
      <c r="G47" s="19"/>
      <c r="H47" s="19"/>
      <c r="I47" s="49"/>
      <c r="J47" s="19"/>
      <c r="K47" s="19"/>
    </row>
    <row r="48" spans="1:11" ht="4.5" customHeight="1" x14ac:dyDescent="0.25">
      <c r="I48" s="17"/>
    </row>
    <row r="49" spans="1:11" ht="15" customHeight="1" x14ac:dyDescent="0.25">
      <c r="A49" s="259" t="s">
        <v>108</v>
      </c>
      <c r="B49" s="260"/>
      <c r="C49" s="260"/>
      <c r="D49" s="260"/>
      <c r="E49" s="260"/>
      <c r="F49" s="260"/>
      <c r="G49" s="260"/>
      <c r="H49" s="260"/>
      <c r="I49" s="53" t="s">
        <v>12</v>
      </c>
      <c r="J49" s="59"/>
      <c r="K49" s="59"/>
    </row>
    <row r="50" spans="1:11" s="61" customFormat="1" ht="23.25" customHeight="1" x14ac:dyDescent="0.2">
      <c r="K50" s="62"/>
    </row>
    <row r="51" spans="1:11" ht="35.25" customHeight="1" x14ac:dyDescent="0.25">
      <c r="A51" s="303" t="s">
        <v>130</v>
      </c>
      <c r="B51" s="303"/>
      <c r="C51" s="303"/>
      <c r="D51" s="303"/>
      <c r="E51" s="303"/>
      <c r="F51" s="303"/>
      <c r="G51" s="303"/>
      <c r="H51" s="303"/>
      <c r="I51" s="303"/>
      <c r="J51" s="303"/>
      <c r="K51" s="303"/>
    </row>
    <row r="52" spans="1:11" ht="18" customHeight="1" x14ac:dyDescent="0.4">
      <c r="A52" s="301" t="s">
        <v>81</v>
      </c>
      <c r="B52" s="302"/>
      <c r="C52" s="302"/>
      <c r="D52" s="302"/>
      <c r="E52" s="302"/>
      <c r="F52" s="302"/>
      <c r="G52" s="302"/>
      <c r="H52" s="302"/>
      <c r="I52" s="302"/>
      <c r="J52" s="302"/>
      <c r="K52" s="302"/>
    </row>
    <row r="53" spans="1:11" x14ac:dyDescent="0.25">
      <c r="A53" s="288" t="s">
        <v>137</v>
      </c>
      <c r="B53" s="288"/>
      <c r="C53" s="288"/>
      <c r="D53" s="288"/>
      <c r="E53" s="288"/>
      <c r="F53" s="288"/>
    </row>
    <row r="54" spans="1:11" x14ac:dyDescent="0.25">
      <c r="A54" s="93" t="s">
        <v>126</v>
      </c>
      <c r="B54" s="93"/>
      <c r="C54" s="93"/>
      <c r="D54" s="78"/>
      <c r="E54" s="78"/>
      <c r="F54" s="78"/>
    </row>
    <row r="55" spans="1:11" ht="13" thickBot="1" x14ac:dyDescent="0.3">
      <c r="A55" s="65" t="s">
        <v>136</v>
      </c>
      <c r="B55" s="65"/>
      <c r="C55" s="65"/>
      <c r="D55" s="78"/>
      <c r="E55" s="78"/>
      <c r="F55" s="78"/>
    </row>
    <row r="56" spans="1:11" ht="13" thickTop="1" x14ac:dyDescent="0.25">
      <c r="A56" s="97"/>
      <c r="B56" s="78"/>
      <c r="C56" s="78"/>
      <c r="D56" s="78"/>
      <c r="E56" s="78"/>
      <c r="F56" s="78"/>
      <c r="I56" s="279" t="s">
        <v>80</v>
      </c>
      <c r="J56" s="280"/>
      <c r="K56" s="281"/>
    </row>
    <row r="57" spans="1:11" x14ac:dyDescent="0.25">
      <c r="A57" s="63"/>
      <c r="I57" s="282"/>
      <c r="J57" s="283"/>
      <c r="K57" s="284"/>
    </row>
    <row r="58" spans="1:11" ht="13" thickBot="1" x14ac:dyDescent="0.3">
      <c r="A58"/>
      <c r="I58" s="285"/>
      <c r="J58" s="286"/>
      <c r="K58" s="287"/>
    </row>
    <row r="59" spans="1:11" ht="13" thickTop="1" x14ac:dyDescent="0.25"/>
    <row r="60" spans="1:11" ht="15.5" x14ac:dyDescent="0.35">
      <c r="A60" s="213" t="s">
        <v>145</v>
      </c>
      <c r="B60" s="213"/>
      <c r="C60" s="213"/>
      <c r="D60" s="213"/>
      <c r="E60" s="213"/>
      <c r="F60" s="213"/>
      <c r="G60" s="168"/>
      <c r="H60" s="191"/>
    </row>
    <row r="61" spans="1:11" x14ac:dyDescent="0.25">
      <c r="A61" s="258"/>
      <c r="B61" s="258"/>
      <c r="C61" s="214"/>
      <c r="D61" s="214"/>
      <c r="E61" s="214"/>
      <c r="F61" s="214"/>
      <c r="G61" s="214"/>
      <c r="H61" s="215"/>
      <c r="I61" s="19"/>
    </row>
    <row r="62" spans="1:11" x14ac:dyDescent="0.25">
      <c r="A62" s="258"/>
      <c r="B62" s="258"/>
      <c r="C62" s="258"/>
      <c r="D62" s="258"/>
      <c r="E62" s="214"/>
      <c r="F62" s="214"/>
      <c r="G62" s="214"/>
      <c r="H62" s="215"/>
      <c r="I62" s="19"/>
    </row>
    <row r="63" spans="1:11" x14ac:dyDescent="0.25">
      <c r="A63" s="214"/>
      <c r="B63" s="214"/>
      <c r="C63" s="214"/>
      <c r="D63" s="214"/>
      <c r="E63" s="214"/>
      <c r="F63" s="214"/>
      <c r="G63" s="214"/>
      <c r="H63" s="215"/>
      <c r="I63" s="19"/>
    </row>
    <row r="64" spans="1:11" x14ac:dyDescent="0.25">
      <c r="A64" s="214"/>
      <c r="B64" s="214"/>
      <c r="C64" s="214"/>
      <c r="D64" s="214"/>
      <c r="E64" s="214"/>
      <c r="F64" s="214"/>
      <c r="G64" s="214"/>
      <c r="H64" s="215"/>
      <c r="I64" s="19"/>
    </row>
    <row r="65" spans="1:12" x14ac:dyDescent="0.25">
      <c r="A65" s="214"/>
      <c r="B65" s="214"/>
      <c r="C65" s="257"/>
      <c r="D65" s="257"/>
      <c r="E65" s="257"/>
      <c r="F65" s="257"/>
      <c r="G65" s="257"/>
      <c r="H65" s="257"/>
      <c r="I65" s="19"/>
    </row>
    <row r="67" spans="1:12" ht="12.5" customHeight="1" x14ac:dyDescent="0.25">
      <c r="F67" s="265"/>
      <c r="G67" s="265"/>
      <c r="H67" s="265"/>
      <c r="I67" s="265"/>
      <c r="J67" s="265"/>
      <c r="K67" s="265"/>
      <c r="L67" s="265"/>
    </row>
  </sheetData>
  <sheetProtection selectLockedCells="1"/>
  <mergeCells count="40">
    <mergeCell ref="I2:K2"/>
    <mergeCell ref="A52:K52"/>
    <mergeCell ref="A51:K51"/>
    <mergeCell ref="B6:H6"/>
    <mergeCell ref="B8:I8"/>
    <mergeCell ref="B10:I10"/>
    <mergeCell ref="H29:K32"/>
    <mergeCell ref="A17:C17"/>
    <mergeCell ref="F16:F23"/>
    <mergeCell ref="H16:K16"/>
    <mergeCell ref="A40:H40"/>
    <mergeCell ref="H20:J20"/>
    <mergeCell ref="H33:K35"/>
    <mergeCell ref="F13:K13"/>
    <mergeCell ref="A11:L11"/>
    <mergeCell ref="F43:K43"/>
    <mergeCell ref="F67:L67"/>
    <mergeCell ref="B18:C18"/>
    <mergeCell ref="A30:D30"/>
    <mergeCell ref="H19:J19"/>
    <mergeCell ref="H21:K23"/>
    <mergeCell ref="B19:C19"/>
    <mergeCell ref="B20:C20"/>
    <mergeCell ref="I56:K58"/>
    <mergeCell ref="A53:F53"/>
    <mergeCell ref="F41:K41"/>
    <mergeCell ref="F42:K42"/>
    <mergeCell ref="A44:C44"/>
    <mergeCell ref="F44:K44"/>
    <mergeCell ref="H17:J17"/>
    <mergeCell ref="H18:J18"/>
    <mergeCell ref="A21:C21"/>
    <mergeCell ref="C65:H65"/>
    <mergeCell ref="A62:D62"/>
    <mergeCell ref="A61:B61"/>
    <mergeCell ref="A49:H49"/>
    <mergeCell ref="A42:C42"/>
    <mergeCell ref="A43:C43"/>
    <mergeCell ref="A41:C41"/>
    <mergeCell ref="A22:C22"/>
  </mergeCells>
  <phoneticPr fontId="12" type="noConversion"/>
  <hyperlinks>
    <hyperlink ref="A54" r:id="rId1" xr:uid="{00000000-0004-0000-0100-000000000000}"/>
  </hyperlinks>
  <printOptions horizontalCentered="1"/>
  <pageMargins left="0.75" right="0.25" top="0" bottom="0" header="0.5" footer="0.5"/>
  <pageSetup scale="89" orientation="portrait" horizontalDpi="4294967292" verticalDpi="300" r:id="rId2"/>
  <headerFooter alignWithMargins="0">
    <oddFooter xml:space="preserve">&amp;R&amp;8
</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52"/>
  <sheetViews>
    <sheetView tabSelected="1" zoomScaleNormal="100" workbookViewId="0">
      <selection activeCell="A12" sqref="A12:B12"/>
    </sheetView>
  </sheetViews>
  <sheetFormatPr defaultColWidth="7.6328125" defaultRowHeight="12.5" x14ac:dyDescent="0.25"/>
  <cols>
    <col min="1" max="1" width="9.6328125" style="1" customWidth="1"/>
    <col min="2" max="2" width="7.6328125" style="1" customWidth="1"/>
    <col min="3" max="3" width="8.08984375" style="1" customWidth="1"/>
    <col min="4" max="10" width="9.6328125" style="23" customWidth="1"/>
    <col min="11" max="11" width="15.08984375" style="24" customWidth="1"/>
    <col min="12" max="16384" width="7.6328125" style="1"/>
  </cols>
  <sheetData>
    <row r="1" spans="1:12" ht="13" x14ac:dyDescent="0.3">
      <c r="A1" s="22" t="s">
        <v>39</v>
      </c>
      <c r="I1" s="373"/>
      <c r="J1" s="374"/>
      <c r="K1" s="374"/>
    </row>
    <row r="2" spans="1:12" ht="13.5" thickBot="1" x14ac:dyDescent="0.35">
      <c r="A2" s="375" t="s">
        <v>41</v>
      </c>
      <c r="B2" s="376"/>
      <c r="C2" s="376"/>
      <c r="D2" s="376"/>
      <c r="E2" s="376"/>
      <c r="F2" s="376"/>
      <c r="G2" s="376"/>
      <c r="H2" s="376"/>
      <c r="I2" s="376"/>
      <c r="J2" s="376"/>
      <c r="K2" s="376"/>
    </row>
    <row r="3" spans="1:12" ht="13" thickBot="1" x14ac:dyDescent="0.3">
      <c r="A3" s="25" t="s">
        <v>13</v>
      </c>
      <c r="B3" s="26"/>
      <c r="C3" s="26"/>
      <c r="D3" s="27"/>
      <c r="E3" s="27"/>
      <c r="F3" s="27"/>
      <c r="G3" s="27"/>
      <c r="H3" s="27"/>
      <c r="I3" s="27"/>
      <c r="J3" s="27"/>
      <c r="K3" s="28"/>
    </row>
    <row r="4" spans="1:12" s="3" customFormat="1" ht="13" thickBot="1" x14ac:dyDescent="0.3">
      <c r="A4" s="29" t="s">
        <v>14</v>
      </c>
      <c r="B4" s="30"/>
      <c r="C4" s="30"/>
      <c r="D4" s="31"/>
      <c r="E4" s="31"/>
      <c r="F4" s="31"/>
      <c r="G4" s="31"/>
      <c r="H4" s="31"/>
      <c r="I4" s="31"/>
      <c r="J4" s="31"/>
      <c r="K4" s="32"/>
      <c r="L4" s="1"/>
    </row>
    <row r="5" spans="1:12" s="3" customFormat="1" ht="11.25" customHeight="1" x14ac:dyDescent="0.2">
      <c r="A5" s="361" t="s">
        <v>113</v>
      </c>
      <c r="B5" s="362"/>
      <c r="C5" s="363"/>
      <c r="D5" s="357"/>
      <c r="E5" s="357"/>
      <c r="F5" s="357"/>
      <c r="G5" s="357"/>
      <c r="H5" s="357"/>
      <c r="I5" s="357"/>
      <c r="J5" s="357"/>
      <c r="K5" s="159" t="s">
        <v>15</v>
      </c>
    </row>
    <row r="6" spans="1:12" x14ac:dyDescent="0.25">
      <c r="A6" s="364"/>
      <c r="B6" s="365"/>
      <c r="C6" s="366"/>
      <c r="D6" s="358"/>
      <c r="E6" s="358"/>
      <c r="F6" s="358"/>
      <c r="G6" s="358"/>
      <c r="H6" s="358"/>
      <c r="I6" s="358"/>
      <c r="J6" s="358"/>
      <c r="K6" s="160" t="s">
        <v>16</v>
      </c>
    </row>
    <row r="7" spans="1:12" x14ac:dyDescent="0.25">
      <c r="A7" s="33" t="s">
        <v>17</v>
      </c>
      <c r="B7" s="35"/>
      <c r="C7" s="36"/>
      <c r="D7" s="351"/>
      <c r="E7" s="351"/>
      <c r="F7" s="351"/>
      <c r="G7" s="351"/>
      <c r="H7" s="351"/>
      <c r="I7" s="351"/>
      <c r="J7" s="351"/>
      <c r="K7" s="353">
        <f>SUM(D7:J7)</f>
        <v>0</v>
      </c>
    </row>
    <row r="8" spans="1:12" x14ac:dyDescent="0.25">
      <c r="A8" s="37" t="s">
        <v>18</v>
      </c>
      <c r="B8" s="2"/>
      <c r="C8" s="34"/>
      <c r="D8" s="352"/>
      <c r="E8" s="352"/>
      <c r="F8" s="352"/>
      <c r="G8" s="352"/>
      <c r="H8" s="352"/>
      <c r="I8" s="352"/>
      <c r="J8" s="352"/>
      <c r="K8" s="359"/>
    </row>
    <row r="9" spans="1:12" x14ac:dyDescent="0.25">
      <c r="A9" s="33" t="s">
        <v>19</v>
      </c>
      <c r="B9" s="35"/>
      <c r="C9" s="36"/>
      <c r="D9" s="351"/>
      <c r="E9" s="351"/>
      <c r="F9" s="351"/>
      <c r="G9" s="351"/>
      <c r="H9" s="351"/>
      <c r="I9" s="351"/>
      <c r="J9" s="351"/>
      <c r="K9" s="353">
        <f>SUM(D9:J9)</f>
        <v>0</v>
      </c>
    </row>
    <row r="10" spans="1:12" x14ac:dyDescent="0.25">
      <c r="A10" s="37" t="s">
        <v>18</v>
      </c>
      <c r="B10" s="2"/>
      <c r="C10" s="34"/>
      <c r="D10" s="352"/>
      <c r="E10" s="352"/>
      <c r="F10" s="352"/>
      <c r="G10" s="352"/>
      <c r="H10" s="352"/>
      <c r="I10" s="352"/>
      <c r="J10" s="352"/>
      <c r="K10" s="359"/>
    </row>
    <row r="11" spans="1:12" x14ac:dyDescent="0.25">
      <c r="A11" s="33" t="s">
        <v>20</v>
      </c>
      <c r="B11" s="35"/>
      <c r="C11" s="38" t="s">
        <v>21</v>
      </c>
      <c r="D11" s="67"/>
      <c r="E11" s="67"/>
      <c r="F11" s="67"/>
      <c r="G11" s="67"/>
      <c r="H11" s="67"/>
      <c r="I11" s="67"/>
      <c r="J11" s="67"/>
      <c r="K11" s="151"/>
    </row>
    <row r="12" spans="1:12" x14ac:dyDescent="0.25">
      <c r="A12" s="337" t="s">
        <v>198</v>
      </c>
      <c r="B12" s="338"/>
      <c r="C12" s="38" t="s">
        <v>22</v>
      </c>
      <c r="D12" s="150">
        <f t="shared" ref="D12:J12" si="0">0.53*D11</f>
        <v>0</v>
      </c>
      <c r="E12" s="150">
        <f t="shared" si="0"/>
        <v>0</v>
      </c>
      <c r="F12" s="150">
        <f t="shared" si="0"/>
        <v>0</v>
      </c>
      <c r="G12" s="150">
        <f t="shared" si="0"/>
        <v>0</v>
      </c>
      <c r="H12" s="150">
        <f t="shared" si="0"/>
        <v>0</v>
      </c>
      <c r="I12" s="150">
        <f t="shared" si="0"/>
        <v>0</v>
      </c>
      <c r="J12" s="150">
        <f t="shared" si="0"/>
        <v>0</v>
      </c>
      <c r="K12" s="152">
        <f>SUM(D12:J12)</f>
        <v>0</v>
      </c>
    </row>
    <row r="13" spans="1:12" x14ac:dyDescent="0.25">
      <c r="A13" s="5" t="s">
        <v>23</v>
      </c>
      <c r="B13" s="3"/>
      <c r="C13" s="39"/>
      <c r="D13" s="351"/>
      <c r="E13" s="351"/>
      <c r="F13" s="351"/>
      <c r="G13" s="351"/>
      <c r="H13" s="351"/>
      <c r="I13" s="351"/>
      <c r="J13" s="351"/>
      <c r="K13" s="353">
        <f>SUM(D13:J13)</f>
        <v>0</v>
      </c>
    </row>
    <row r="14" spans="1:12" x14ac:dyDescent="0.25">
      <c r="A14" s="5" t="s">
        <v>24</v>
      </c>
      <c r="B14" s="3"/>
      <c r="C14" s="39"/>
      <c r="D14" s="352"/>
      <c r="E14" s="352"/>
      <c r="F14" s="352"/>
      <c r="G14" s="352"/>
      <c r="H14" s="352"/>
      <c r="I14" s="352"/>
      <c r="J14" s="352"/>
      <c r="K14" s="359"/>
    </row>
    <row r="15" spans="1:12" x14ac:dyDescent="0.25">
      <c r="A15" s="33" t="s">
        <v>25</v>
      </c>
      <c r="B15" s="35"/>
      <c r="C15" s="36"/>
      <c r="D15" s="351"/>
      <c r="E15" s="351"/>
      <c r="F15" s="351"/>
      <c r="G15" s="351"/>
      <c r="H15" s="351"/>
      <c r="I15" s="351"/>
      <c r="J15" s="351"/>
      <c r="K15" s="353">
        <f>SUM(D15:J15)</f>
        <v>0</v>
      </c>
    </row>
    <row r="16" spans="1:12" x14ac:dyDescent="0.25">
      <c r="A16" s="37" t="s">
        <v>26</v>
      </c>
      <c r="B16" s="2"/>
      <c r="C16" s="34"/>
      <c r="D16" s="352"/>
      <c r="E16" s="352"/>
      <c r="F16" s="352"/>
      <c r="G16" s="352"/>
      <c r="H16" s="352"/>
      <c r="I16" s="352"/>
      <c r="J16" s="352"/>
      <c r="K16" s="359"/>
    </row>
    <row r="17" spans="1:11" x14ac:dyDescent="0.25">
      <c r="A17" s="33" t="s">
        <v>27</v>
      </c>
      <c r="B17" s="35"/>
      <c r="C17" s="36"/>
      <c r="D17" s="351"/>
      <c r="E17" s="351"/>
      <c r="F17" s="351"/>
      <c r="G17" s="351"/>
      <c r="H17" s="351"/>
      <c r="I17" s="351"/>
      <c r="J17" s="351"/>
      <c r="K17" s="353">
        <f>SUM(D17:J17)</f>
        <v>0</v>
      </c>
    </row>
    <row r="18" spans="1:11" x14ac:dyDescent="0.25">
      <c r="A18" s="37"/>
      <c r="B18" s="2"/>
      <c r="C18" s="34"/>
      <c r="D18" s="352"/>
      <c r="E18" s="352"/>
      <c r="F18" s="352"/>
      <c r="G18" s="352"/>
      <c r="H18" s="352"/>
      <c r="I18" s="352"/>
      <c r="J18" s="352"/>
      <c r="K18" s="359"/>
    </row>
    <row r="19" spans="1:11" x14ac:dyDescent="0.25">
      <c r="A19" s="33" t="s">
        <v>28</v>
      </c>
      <c r="B19" s="35"/>
      <c r="C19" s="36"/>
      <c r="D19" s="351"/>
      <c r="E19" s="351"/>
      <c r="F19" s="351"/>
      <c r="G19" s="351"/>
      <c r="H19" s="351"/>
      <c r="I19" s="351"/>
      <c r="J19" s="351"/>
      <c r="K19" s="353">
        <f>SUM(D19:J19)</f>
        <v>0</v>
      </c>
    </row>
    <row r="20" spans="1:11" x14ac:dyDescent="0.25">
      <c r="A20" s="37" t="s">
        <v>29</v>
      </c>
      <c r="B20" s="2"/>
      <c r="C20" s="34"/>
      <c r="D20" s="352"/>
      <c r="E20" s="352"/>
      <c r="F20" s="352"/>
      <c r="G20" s="352"/>
      <c r="H20" s="352"/>
      <c r="I20" s="352"/>
      <c r="J20" s="352"/>
      <c r="K20" s="359"/>
    </row>
    <row r="21" spans="1:11" x14ac:dyDescent="0.25">
      <c r="A21" s="335" t="s">
        <v>128</v>
      </c>
      <c r="B21" s="271"/>
      <c r="C21" s="272"/>
      <c r="D21" s="349"/>
      <c r="E21" s="349"/>
      <c r="F21" s="349"/>
      <c r="G21" s="349"/>
      <c r="H21" s="349"/>
      <c r="I21" s="349"/>
      <c r="J21" s="349"/>
      <c r="K21" s="353"/>
    </row>
    <row r="22" spans="1:11" x14ac:dyDescent="0.25">
      <c r="A22" s="336"/>
      <c r="B22" s="277"/>
      <c r="C22" s="278"/>
      <c r="D22" s="350"/>
      <c r="E22" s="350"/>
      <c r="F22" s="350"/>
      <c r="G22" s="350"/>
      <c r="H22" s="350"/>
      <c r="I22" s="350"/>
      <c r="J22" s="350"/>
      <c r="K22" s="360"/>
    </row>
    <row r="23" spans="1:11" ht="13" thickBot="1" x14ac:dyDescent="0.3">
      <c r="A23" s="367" t="s">
        <v>75</v>
      </c>
      <c r="B23" s="368"/>
      <c r="C23" s="369"/>
      <c r="D23" s="370" t="s">
        <v>76</v>
      </c>
      <c r="E23" s="371"/>
      <c r="F23" s="371"/>
      <c r="G23" s="371"/>
      <c r="H23" s="371"/>
      <c r="I23" s="371"/>
      <c r="J23" s="372"/>
      <c r="K23" s="153">
        <f>SUM(WORKSHOPS!E36:H36)</f>
        <v>0</v>
      </c>
    </row>
    <row r="24" spans="1:11" ht="13" thickTop="1" x14ac:dyDescent="0.25">
      <c r="A24" s="5" t="s">
        <v>7</v>
      </c>
      <c r="C24" s="43"/>
      <c r="D24" s="64"/>
      <c r="E24" s="64"/>
      <c r="F24" s="64"/>
      <c r="G24" s="64"/>
      <c r="H24" s="64"/>
      <c r="I24" s="64"/>
      <c r="J24" s="64"/>
      <c r="K24" s="154" t="str">
        <f>IF(LEN(K25)&gt;9,"ERROR","")</f>
        <v/>
      </c>
    </row>
    <row r="25" spans="1:11" x14ac:dyDescent="0.25">
      <c r="A25" s="37"/>
      <c r="B25" s="2"/>
      <c r="C25" s="42"/>
      <c r="D25" s="157">
        <f>D7+D9+D12+D13+D15+D17+D19+D21</f>
        <v>0</v>
      </c>
      <c r="E25" s="157">
        <f t="shared" ref="E25:J25" si="1">E7+E9+E12+E13+E15+E17+E19+E21</f>
        <v>0</v>
      </c>
      <c r="F25" s="157">
        <f t="shared" si="1"/>
        <v>0</v>
      </c>
      <c r="G25" s="157">
        <f t="shared" si="1"/>
        <v>0</v>
      </c>
      <c r="H25" s="157">
        <f t="shared" si="1"/>
        <v>0</v>
      </c>
      <c r="I25" s="157">
        <f t="shared" si="1"/>
        <v>0</v>
      </c>
      <c r="J25" s="157">
        <f t="shared" si="1"/>
        <v>0</v>
      </c>
      <c r="K25" s="152">
        <f>SUM(D25:J25)+K23</f>
        <v>0</v>
      </c>
    </row>
    <row r="26" spans="1:11" x14ac:dyDescent="0.25">
      <c r="A26" s="5" t="s">
        <v>30</v>
      </c>
      <c r="C26" s="43"/>
      <c r="D26" s="347"/>
      <c r="E26" s="347"/>
      <c r="F26" s="347"/>
      <c r="G26" s="347"/>
      <c r="H26" s="347"/>
      <c r="I26" s="347"/>
      <c r="J26" s="347"/>
      <c r="K26" s="353">
        <f>SUM(D26:J26)</f>
        <v>0</v>
      </c>
    </row>
    <row r="27" spans="1:11" ht="13" thickBot="1" x14ac:dyDescent="0.3">
      <c r="A27" s="47" t="s">
        <v>31</v>
      </c>
      <c r="B27" s="40"/>
      <c r="C27" s="41"/>
      <c r="D27" s="348"/>
      <c r="E27" s="348"/>
      <c r="F27" s="348"/>
      <c r="G27" s="348"/>
      <c r="H27" s="348"/>
      <c r="I27" s="348"/>
      <c r="J27" s="348"/>
      <c r="K27" s="354"/>
    </row>
    <row r="28" spans="1:11" ht="13" thickTop="1" x14ac:dyDescent="0.25">
      <c r="A28" s="5" t="s">
        <v>32</v>
      </c>
      <c r="C28" s="44"/>
      <c r="D28" s="64"/>
      <c r="E28" s="64"/>
      <c r="F28" s="64"/>
      <c r="G28" s="64"/>
      <c r="H28" s="64"/>
      <c r="I28" s="64"/>
      <c r="J28" s="64"/>
      <c r="K28" s="355"/>
    </row>
    <row r="29" spans="1:11" ht="13" thickBot="1" x14ac:dyDescent="0.3">
      <c r="A29" s="6"/>
      <c r="B29" s="7"/>
      <c r="C29" s="45"/>
      <c r="D29" s="158">
        <f>D25+D26</f>
        <v>0</v>
      </c>
      <c r="E29" s="158">
        <f t="shared" ref="E29:J29" si="2">E25+E26</f>
        <v>0</v>
      </c>
      <c r="F29" s="158">
        <f t="shared" si="2"/>
        <v>0</v>
      </c>
      <c r="G29" s="158">
        <f t="shared" si="2"/>
        <v>0</v>
      </c>
      <c r="H29" s="158">
        <f t="shared" si="2"/>
        <v>0</v>
      </c>
      <c r="I29" s="158">
        <f t="shared" si="2"/>
        <v>0</v>
      </c>
      <c r="J29" s="158">
        <f t="shared" si="2"/>
        <v>0</v>
      </c>
      <c r="K29" s="356"/>
    </row>
    <row r="30" spans="1:11" ht="6" customHeight="1" x14ac:dyDescent="0.25">
      <c r="D30" s="24"/>
      <c r="E30" s="24"/>
      <c r="F30" s="24"/>
      <c r="G30" s="24"/>
      <c r="H30" s="24"/>
      <c r="I30" s="24"/>
      <c r="J30" s="24"/>
      <c r="K30" s="155"/>
    </row>
    <row r="31" spans="1:11" ht="13.5" thickBot="1" x14ac:dyDescent="0.35">
      <c r="E31" s="24"/>
      <c r="F31" s="24"/>
      <c r="G31" s="56" t="s">
        <v>35</v>
      </c>
      <c r="I31" s="24"/>
      <c r="J31" s="54"/>
      <c r="K31" s="156">
        <f>SUM(K25,K26)</f>
        <v>0</v>
      </c>
    </row>
    <row r="32" spans="1:11" x14ac:dyDescent="0.25">
      <c r="A32" s="3"/>
    </row>
    <row r="33" spans="1:14" x14ac:dyDescent="0.25">
      <c r="A33" s="332" t="s">
        <v>33</v>
      </c>
      <c r="B33" s="326"/>
      <c r="C33" s="326"/>
      <c r="D33" s="326"/>
      <c r="E33" s="326"/>
      <c r="F33" s="326"/>
      <c r="G33" s="326"/>
      <c r="H33" s="326"/>
      <c r="I33" s="326"/>
      <c r="J33" s="326"/>
      <c r="K33" s="326"/>
      <c r="L33" s="326"/>
      <c r="M33" s="326"/>
      <c r="N33" s="326"/>
    </row>
    <row r="34" spans="1:14" ht="13" thickBot="1" x14ac:dyDescent="0.3">
      <c r="A34" s="333" t="s">
        <v>127</v>
      </c>
      <c r="B34" s="334"/>
      <c r="C34" s="334"/>
      <c r="D34" s="334"/>
      <c r="E34" s="334"/>
      <c r="F34" s="334"/>
      <c r="G34" s="334"/>
      <c r="H34" s="334"/>
      <c r="I34" s="334"/>
      <c r="J34" s="334"/>
      <c r="K34" s="334"/>
    </row>
    <row r="35" spans="1:14" ht="11.25" customHeight="1" x14ac:dyDescent="0.25">
      <c r="A35" s="344"/>
      <c r="B35" s="345"/>
      <c r="C35" s="345"/>
      <c r="D35" s="345"/>
      <c r="E35" s="345"/>
      <c r="F35" s="345"/>
      <c r="G35" s="345"/>
      <c r="H35" s="345"/>
      <c r="I35" s="345"/>
      <c r="J35" s="345"/>
      <c r="K35" s="346"/>
    </row>
    <row r="36" spans="1:14" ht="11.25" customHeight="1" x14ac:dyDescent="0.25">
      <c r="A36" s="342"/>
      <c r="B36" s="307"/>
      <c r="C36" s="307"/>
      <c r="D36" s="307"/>
      <c r="E36" s="307"/>
      <c r="F36" s="307"/>
      <c r="G36" s="307"/>
      <c r="H36" s="307"/>
      <c r="I36" s="307"/>
      <c r="J36" s="307"/>
      <c r="K36" s="343"/>
    </row>
    <row r="37" spans="1:14" ht="11.25" customHeight="1" x14ac:dyDescent="0.25">
      <c r="A37" s="339"/>
      <c r="B37" s="340"/>
      <c r="C37" s="340"/>
      <c r="D37" s="340"/>
      <c r="E37" s="340"/>
      <c r="F37" s="340"/>
      <c r="G37" s="340"/>
      <c r="H37" s="340"/>
      <c r="I37" s="340"/>
      <c r="J37" s="340"/>
      <c r="K37" s="341"/>
    </row>
    <row r="38" spans="1:14" ht="11.25" customHeight="1" x14ac:dyDescent="0.25">
      <c r="A38" s="342"/>
      <c r="B38" s="307"/>
      <c r="C38" s="307"/>
      <c r="D38" s="307"/>
      <c r="E38" s="307"/>
      <c r="F38" s="307"/>
      <c r="G38" s="307"/>
      <c r="H38" s="307"/>
      <c r="I38" s="307"/>
      <c r="J38" s="307"/>
      <c r="K38" s="343"/>
    </row>
    <row r="39" spans="1:14" ht="11.25" customHeight="1" x14ac:dyDescent="0.25">
      <c r="A39" s="339"/>
      <c r="B39" s="340"/>
      <c r="C39" s="340"/>
      <c r="D39" s="340"/>
      <c r="E39" s="340"/>
      <c r="F39" s="340"/>
      <c r="G39" s="340"/>
      <c r="H39" s="340"/>
      <c r="I39" s="340"/>
      <c r="J39" s="340"/>
      <c r="K39" s="341"/>
    </row>
    <row r="40" spans="1:14" ht="11.25" customHeight="1" x14ac:dyDescent="0.25">
      <c r="A40" s="342"/>
      <c r="B40" s="307"/>
      <c r="C40" s="307"/>
      <c r="D40" s="307"/>
      <c r="E40" s="307"/>
      <c r="F40" s="307"/>
      <c r="G40" s="307"/>
      <c r="H40" s="307"/>
      <c r="I40" s="307"/>
      <c r="J40" s="307"/>
      <c r="K40" s="343"/>
    </row>
    <row r="41" spans="1:14" ht="11.25" customHeight="1" x14ac:dyDescent="0.25">
      <c r="A41" s="339"/>
      <c r="B41" s="340"/>
      <c r="C41" s="340"/>
      <c r="D41" s="340"/>
      <c r="E41" s="340"/>
      <c r="F41" s="340"/>
      <c r="G41" s="340"/>
      <c r="H41" s="340"/>
      <c r="I41" s="340"/>
      <c r="J41" s="340"/>
      <c r="K41" s="341"/>
    </row>
    <row r="42" spans="1:14" ht="11.25" customHeight="1" x14ac:dyDescent="0.25">
      <c r="A42" s="342"/>
      <c r="B42" s="307"/>
      <c r="C42" s="307"/>
      <c r="D42" s="307"/>
      <c r="E42" s="307"/>
      <c r="F42" s="307"/>
      <c r="G42" s="307"/>
      <c r="H42" s="307"/>
      <c r="I42" s="307"/>
      <c r="J42" s="307"/>
      <c r="K42" s="343"/>
    </row>
    <row r="43" spans="1:14" ht="11.25" customHeight="1" x14ac:dyDescent="0.25">
      <c r="A43" s="339"/>
      <c r="B43" s="340"/>
      <c r="C43" s="340"/>
      <c r="D43" s="340"/>
      <c r="E43" s="340"/>
      <c r="F43" s="340"/>
      <c r="G43" s="340"/>
      <c r="H43" s="340"/>
      <c r="I43" s="340"/>
      <c r="J43" s="340"/>
      <c r="K43" s="341"/>
    </row>
    <row r="44" spans="1:14" ht="11.25" customHeight="1" x14ac:dyDescent="0.25">
      <c r="A44" s="342"/>
      <c r="B44" s="307"/>
      <c r="C44" s="307"/>
      <c r="D44" s="307"/>
      <c r="E44" s="307"/>
      <c r="F44" s="307"/>
      <c r="G44" s="307"/>
      <c r="H44" s="307"/>
      <c r="I44" s="307"/>
      <c r="J44" s="307"/>
      <c r="K44" s="343"/>
    </row>
    <row r="45" spans="1:14" ht="11.25" customHeight="1" x14ac:dyDescent="0.25">
      <c r="A45" s="339"/>
      <c r="B45" s="340"/>
      <c r="C45" s="340"/>
      <c r="D45" s="340"/>
      <c r="E45" s="340"/>
      <c r="F45" s="340"/>
      <c r="G45" s="340"/>
      <c r="H45" s="340"/>
      <c r="I45" s="340"/>
      <c r="J45" s="340"/>
      <c r="K45" s="341"/>
    </row>
    <row r="46" spans="1:14" ht="11.25" customHeight="1" x14ac:dyDescent="0.25">
      <c r="A46" s="342"/>
      <c r="B46" s="307"/>
      <c r="C46" s="307"/>
      <c r="D46" s="307"/>
      <c r="E46" s="307"/>
      <c r="F46" s="307"/>
      <c r="G46" s="307"/>
      <c r="H46" s="307"/>
      <c r="I46" s="307"/>
      <c r="J46" s="307"/>
      <c r="K46" s="343"/>
    </row>
    <row r="47" spans="1:14" ht="20.25" customHeight="1" thickBot="1" x14ac:dyDescent="0.3">
      <c r="A47" s="128"/>
      <c r="B47" s="129"/>
      <c r="C47" s="129"/>
      <c r="D47" s="130"/>
      <c r="E47" s="130"/>
      <c r="F47" s="130"/>
      <c r="G47" s="130"/>
      <c r="H47" s="130"/>
      <c r="I47" s="130"/>
      <c r="J47" s="130"/>
      <c r="K47" s="131"/>
    </row>
    <row r="48" spans="1:14" ht="6" customHeight="1" x14ac:dyDescent="0.25"/>
    <row r="49" spans="1:11" x14ac:dyDescent="0.25">
      <c r="A49" s="61"/>
      <c r="K49" s="46" t="s">
        <v>129</v>
      </c>
    </row>
    <row r="50" spans="1:11" x14ac:dyDescent="0.25">
      <c r="A50" s="3"/>
    </row>
    <row r="51" spans="1:11" x14ac:dyDescent="0.25">
      <c r="A51" s="3"/>
    </row>
    <row r="52" spans="1:11" ht="9.75" customHeight="1" x14ac:dyDescent="0.25"/>
  </sheetData>
  <sheetProtection selectLockedCells="1"/>
  <mergeCells count="87">
    <mergeCell ref="I1:K1"/>
    <mergeCell ref="A2:K2"/>
    <mergeCell ref="K15:K16"/>
    <mergeCell ref="K17:K18"/>
    <mergeCell ref="K19:K20"/>
    <mergeCell ref="D9:D10"/>
    <mergeCell ref="E9:E10"/>
    <mergeCell ref="F9:F10"/>
    <mergeCell ref="G9:G10"/>
    <mergeCell ref="D13:D14"/>
    <mergeCell ref="E13:E14"/>
    <mergeCell ref="F13:F14"/>
    <mergeCell ref="G13:G14"/>
    <mergeCell ref="J19:J20"/>
    <mergeCell ref="H17:H18"/>
    <mergeCell ref="I17:I18"/>
    <mergeCell ref="K21:K22"/>
    <mergeCell ref="A5:C6"/>
    <mergeCell ref="I7:I8"/>
    <mergeCell ref="J7:J8"/>
    <mergeCell ref="A23:C23"/>
    <mergeCell ref="D23:J23"/>
    <mergeCell ref="D7:D8"/>
    <mergeCell ref="E7:E8"/>
    <mergeCell ref="F7:F8"/>
    <mergeCell ref="G7:G8"/>
    <mergeCell ref="D5:D6"/>
    <mergeCell ref="E5:E6"/>
    <mergeCell ref="F5:F6"/>
    <mergeCell ref="G5:G6"/>
    <mergeCell ref="D15:D16"/>
    <mergeCell ref="E15:E16"/>
    <mergeCell ref="K26:K27"/>
    <mergeCell ref="K28:K29"/>
    <mergeCell ref="H5:H6"/>
    <mergeCell ref="I5:I6"/>
    <mergeCell ref="K7:K8"/>
    <mergeCell ref="K9:K10"/>
    <mergeCell ref="J5:J6"/>
    <mergeCell ref="K13:K14"/>
    <mergeCell ref="H9:H10"/>
    <mergeCell ref="I9:I10"/>
    <mergeCell ref="J9:J10"/>
    <mergeCell ref="H7:H8"/>
    <mergeCell ref="J13:J14"/>
    <mergeCell ref="H13:H14"/>
    <mergeCell ref="I13:I14"/>
    <mergeCell ref="I15:I16"/>
    <mergeCell ref="J15:J16"/>
    <mergeCell ref="E19:E20"/>
    <mergeCell ref="F19:F20"/>
    <mergeCell ref="G19:G20"/>
    <mergeCell ref="F15:F16"/>
    <mergeCell ref="G15:G16"/>
    <mergeCell ref="H15:H16"/>
    <mergeCell ref="E17:E18"/>
    <mergeCell ref="F17:F18"/>
    <mergeCell ref="G17:G18"/>
    <mergeCell ref="J17:J18"/>
    <mergeCell ref="G26:G27"/>
    <mergeCell ref="H21:H22"/>
    <mergeCell ref="D17:D18"/>
    <mergeCell ref="D19:D20"/>
    <mergeCell ref="J21:J22"/>
    <mergeCell ref="D21:D22"/>
    <mergeCell ref="E21:E22"/>
    <mergeCell ref="F21:F22"/>
    <mergeCell ref="G21:G22"/>
    <mergeCell ref="I21:I22"/>
    <mergeCell ref="H19:H20"/>
    <mergeCell ref="I19:I20"/>
    <mergeCell ref="A33:N33"/>
    <mergeCell ref="A34:K34"/>
    <mergeCell ref="A21:C22"/>
    <mergeCell ref="A12:B12"/>
    <mergeCell ref="A45:K46"/>
    <mergeCell ref="A35:K36"/>
    <mergeCell ref="A37:K38"/>
    <mergeCell ref="A39:K40"/>
    <mergeCell ref="A41:K42"/>
    <mergeCell ref="A43:K44"/>
    <mergeCell ref="H26:H27"/>
    <mergeCell ref="I26:I27"/>
    <mergeCell ref="J26:J27"/>
    <mergeCell ref="D26:D27"/>
    <mergeCell ref="E26:E27"/>
    <mergeCell ref="F26:F27"/>
  </mergeCells>
  <phoneticPr fontId="12" type="noConversion"/>
  <printOptions horizontalCentered="1" verticalCentered="1"/>
  <pageMargins left="0" right="0" top="0.25" bottom="0.25" header="0.5" footer="0.38"/>
  <pageSetup scale="95" orientation="landscape" horizontalDpi="4294967292"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03FE7-7617-4441-BFFF-EDAC6C5E4CB5}">
  <dimension ref="A1:D32"/>
  <sheetViews>
    <sheetView topLeftCell="A2" workbookViewId="0">
      <selection activeCell="D11" sqref="D11"/>
    </sheetView>
  </sheetViews>
  <sheetFormatPr defaultRowHeight="12.5" x14ac:dyDescent="0.25"/>
  <cols>
    <col min="1" max="1" width="3.6328125" customWidth="1"/>
    <col min="2" max="2" width="13.453125" customWidth="1"/>
    <col min="3" max="3" width="35.36328125" customWidth="1"/>
    <col min="4" max="4" width="12.36328125" customWidth="1"/>
  </cols>
  <sheetData>
    <row r="1" spans="1:4" ht="13" thickTop="1" x14ac:dyDescent="0.25">
      <c r="B1" s="377" t="s">
        <v>119</v>
      </c>
      <c r="C1" s="378"/>
      <c r="D1" s="379"/>
    </row>
    <row r="2" spans="1:4" x14ac:dyDescent="0.25">
      <c r="B2" s="380"/>
      <c r="C2" s="283"/>
      <c r="D2" s="381"/>
    </row>
    <row r="3" spans="1:4" ht="13" thickBot="1" x14ac:dyDescent="0.3">
      <c r="B3" s="382"/>
      <c r="C3" s="286"/>
      <c r="D3" s="383"/>
    </row>
    <row r="4" spans="1:4" ht="13.5" thickTop="1" thickBot="1" x14ac:dyDescent="0.3">
      <c r="A4" s="164"/>
      <c r="B4" s="165" t="s">
        <v>71</v>
      </c>
      <c r="C4" s="165" t="s">
        <v>115</v>
      </c>
      <c r="D4" s="166" t="s">
        <v>116</v>
      </c>
    </row>
    <row r="5" spans="1:4" x14ac:dyDescent="0.25">
      <c r="A5" s="110"/>
      <c r="B5" s="111"/>
      <c r="C5" s="112"/>
      <c r="D5" s="113"/>
    </row>
    <row r="6" spans="1:4" x14ac:dyDescent="0.25">
      <c r="A6" s="114"/>
      <c r="B6" s="115"/>
      <c r="C6" s="116"/>
      <c r="D6" s="117"/>
    </row>
    <row r="7" spans="1:4" x14ac:dyDescent="0.25">
      <c r="A7" s="114"/>
      <c r="B7" s="115"/>
      <c r="C7" s="116"/>
      <c r="D7" s="117"/>
    </row>
    <row r="8" spans="1:4" x14ac:dyDescent="0.25">
      <c r="A8" s="114"/>
      <c r="B8" s="115"/>
      <c r="C8" s="116"/>
      <c r="D8" s="117"/>
    </row>
    <row r="9" spans="1:4" x14ac:dyDescent="0.25">
      <c r="A9" s="114"/>
      <c r="B9" s="115"/>
      <c r="C9" s="116"/>
      <c r="D9" s="117"/>
    </row>
    <row r="10" spans="1:4" x14ac:dyDescent="0.25">
      <c r="A10" s="114"/>
      <c r="B10" s="115"/>
      <c r="C10" s="116"/>
      <c r="D10" s="117"/>
    </row>
    <row r="11" spans="1:4" x14ac:dyDescent="0.25">
      <c r="A11" s="114"/>
      <c r="B11" s="115"/>
      <c r="C11" s="116"/>
      <c r="D11" s="117"/>
    </row>
    <row r="12" spans="1:4" x14ac:dyDescent="0.25">
      <c r="A12" s="114"/>
      <c r="B12" s="115"/>
      <c r="C12" s="116"/>
      <c r="D12" s="117"/>
    </row>
    <row r="13" spans="1:4" x14ac:dyDescent="0.25">
      <c r="A13" s="114"/>
      <c r="B13" s="115"/>
      <c r="C13" s="116"/>
      <c r="D13" s="117"/>
    </row>
    <row r="14" spans="1:4" x14ac:dyDescent="0.25">
      <c r="A14" s="114"/>
      <c r="B14" s="115"/>
      <c r="C14" s="116"/>
      <c r="D14" s="117"/>
    </row>
    <row r="15" spans="1:4" x14ac:dyDescent="0.25">
      <c r="A15" s="114"/>
      <c r="B15" s="115"/>
      <c r="C15" s="116"/>
      <c r="D15" s="117"/>
    </row>
    <row r="16" spans="1:4" x14ac:dyDescent="0.25">
      <c r="A16" s="114"/>
      <c r="B16" s="115"/>
      <c r="C16" s="116"/>
      <c r="D16" s="117"/>
    </row>
    <row r="17" spans="1:4" x14ac:dyDescent="0.25">
      <c r="A17" s="114"/>
      <c r="B17" s="115"/>
      <c r="C17" s="116"/>
      <c r="D17" s="117"/>
    </row>
    <row r="18" spans="1:4" x14ac:dyDescent="0.25">
      <c r="A18" s="114"/>
      <c r="B18" s="115"/>
      <c r="C18" s="116"/>
      <c r="D18" s="117"/>
    </row>
    <row r="19" spans="1:4" x14ac:dyDescent="0.25">
      <c r="A19" s="114"/>
      <c r="B19" s="115"/>
      <c r="C19" s="116"/>
      <c r="D19" s="117"/>
    </row>
    <row r="20" spans="1:4" x14ac:dyDescent="0.25">
      <c r="A20" s="114"/>
      <c r="B20" s="115"/>
      <c r="C20" s="116"/>
      <c r="D20" s="117"/>
    </row>
    <row r="21" spans="1:4" x14ac:dyDescent="0.25">
      <c r="A21" s="114"/>
      <c r="B21" s="115"/>
      <c r="C21" s="116"/>
      <c r="D21" s="117"/>
    </row>
    <row r="22" spans="1:4" x14ac:dyDescent="0.25">
      <c r="A22" s="114"/>
      <c r="B22" s="115"/>
      <c r="C22" s="116"/>
      <c r="D22" s="117"/>
    </row>
    <row r="23" spans="1:4" x14ac:dyDescent="0.25">
      <c r="A23" s="114"/>
      <c r="B23" s="115"/>
      <c r="C23" s="116"/>
      <c r="D23" s="117"/>
    </row>
    <row r="24" spans="1:4" x14ac:dyDescent="0.25">
      <c r="A24" s="114"/>
      <c r="B24" s="115"/>
      <c r="C24" s="116"/>
      <c r="D24" s="117"/>
    </row>
    <row r="25" spans="1:4" x14ac:dyDescent="0.25">
      <c r="A25" s="114"/>
      <c r="B25" s="115"/>
      <c r="C25" s="116"/>
      <c r="D25" s="117"/>
    </row>
    <row r="26" spans="1:4" x14ac:dyDescent="0.25">
      <c r="A26" s="114"/>
      <c r="B26" s="115"/>
      <c r="C26" s="116"/>
      <c r="D26" s="117"/>
    </row>
    <row r="27" spans="1:4" x14ac:dyDescent="0.25">
      <c r="A27" s="114"/>
      <c r="B27" s="115"/>
      <c r="C27" s="116"/>
      <c r="D27" s="117"/>
    </row>
    <row r="28" spans="1:4" x14ac:dyDescent="0.25">
      <c r="A28" s="114"/>
      <c r="B28" s="115"/>
      <c r="C28" s="116"/>
      <c r="D28" s="117"/>
    </row>
    <row r="29" spans="1:4" ht="13" thickBot="1" x14ac:dyDescent="0.3">
      <c r="A29" s="118"/>
      <c r="B29" s="119"/>
      <c r="C29" s="120"/>
      <c r="D29" s="121"/>
    </row>
    <row r="30" spans="1:4" x14ac:dyDescent="0.25">
      <c r="A30" s="109"/>
      <c r="B30" s="122"/>
      <c r="C30" s="386" t="s">
        <v>117</v>
      </c>
      <c r="D30" s="387"/>
    </row>
    <row r="31" spans="1:4" x14ac:dyDescent="0.25">
      <c r="A31" s="384"/>
      <c r="B31" s="385"/>
      <c r="C31" s="163" t="s">
        <v>118</v>
      </c>
      <c r="D31" s="162">
        <f>SUM(D5:D29)</f>
        <v>0</v>
      </c>
    </row>
    <row r="32" spans="1:4" x14ac:dyDescent="0.25">
      <c r="A32" s="109"/>
      <c r="B32" s="109"/>
      <c r="C32" s="109"/>
      <c r="D32" s="109"/>
    </row>
  </sheetData>
  <sheetProtection algorithmName="SHA-512" hashValue="RiSP25cHcvT4Qqo7SWeVmmfxcQ2AGWMSWlWYj5wYam6BZI7kCwl94+t0nIltkhH1GSSHWifQ1c7j6dpkalplSA==" saltValue="9rIgMcYd7l3twEa0f0/9LQ==" spinCount="100000" sheet="1" objects="1" scenarios="1" selectLockedCells="1"/>
  <mergeCells count="3">
    <mergeCell ref="B1:D3"/>
    <mergeCell ref="A31:B31"/>
    <mergeCell ref="C30:D3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4"/>
  <sheetViews>
    <sheetView zoomScaleNormal="100" workbookViewId="0">
      <selection activeCell="F43" sqref="F43"/>
    </sheetView>
  </sheetViews>
  <sheetFormatPr defaultRowHeight="12.5" x14ac:dyDescent="0.25"/>
  <cols>
    <col min="1" max="1" width="5.36328125" customWidth="1"/>
    <col min="2" max="2" width="4.54296875" customWidth="1"/>
    <col min="3" max="3" width="4.453125" customWidth="1"/>
    <col min="4" max="4" width="15" customWidth="1"/>
    <col min="5" max="5" width="12.90625" customWidth="1"/>
    <col min="6" max="6" width="12.36328125" customWidth="1"/>
    <col min="8" max="8" width="13.54296875" customWidth="1"/>
  </cols>
  <sheetData>
    <row r="1" spans="1:8" ht="13" thickTop="1" x14ac:dyDescent="0.25">
      <c r="A1" s="80"/>
      <c r="B1" s="81"/>
      <c r="C1" s="81"/>
      <c r="D1" s="416"/>
      <c r="E1" s="417"/>
      <c r="F1" s="417"/>
      <c r="G1" s="81"/>
      <c r="H1" s="82"/>
    </row>
    <row r="2" spans="1:8" x14ac:dyDescent="0.25">
      <c r="A2" s="436" t="s">
        <v>59</v>
      </c>
      <c r="B2" s="437"/>
      <c r="C2" s="437"/>
      <c r="D2" s="437"/>
      <c r="E2" s="437"/>
      <c r="F2" s="437"/>
      <c r="G2" s="437"/>
      <c r="H2" s="83"/>
    </row>
    <row r="3" spans="1:8" x14ac:dyDescent="0.25">
      <c r="A3" s="436"/>
      <c r="B3" s="437"/>
      <c r="C3" s="437"/>
      <c r="D3" s="437"/>
      <c r="E3" s="437"/>
      <c r="F3" s="437"/>
      <c r="G3" s="437"/>
      <c r="H3" s="83"/>
    </row>
    <row r="4" spans="1:8" ht="12.75" customHeight="1" x14ac:dyDescent="0.25">
      <c r="A4" s="388" t="s">
        <v>60</v>
      </c>
      <c r="B4" s="320"/>
      <c r="C4" s="320"/>
      <c r="D4" s="320"/>
      <c r="E4" s="320"/>
      <c r="F4" s="320"/>
      <c r="G4" s="320"/>
      <c r="H4" s="389"/>
    </row>
    <row r="5" spans="1:8" x14ac:dyDescent="0.25">
      <c r="A5" s="390"/>
      <c r="B5" s="320"/>
      <c r="C5" s="320"/>
      <c r="D5" s="320"/>
      <c r="E5" s="320"/>
      <c r="F5" s="320"/>
      <c r="G5" s="320"/>
      <c r="H5" s="389"/>
    </row>
    <row r="6" spans="1:8" x14ac:dyDescent="0.25">
      <c r="A6" s="390"/>
      <c r="B6" s="320"/>
      <c r="C6" s="320"/>
      <c r="D6" s="320"/>
      <c r="E6" s="320"/>
      <c r="F6" s="320"/>
      <c r="G6" s="320"/>
      <c r="H6" s="389"/>
    </row>
    <row r="7" spans="1:8" x14ac:dyDescent="0.25">
      <c r="A7" s="390"/>
      <c r="B7" s="320"/>
      <c r="C7" s="320"/>
      <c r="D7" s="320"/>
      <c r="E7" s="320"/>
      <c r="F7" s="320"/>
      <c r="G7" s="320"/>
      <c r="H7" s="389"/>
    </row>
    <row r="8" spans="1:8" x14ac:dyDescent="0.25">
      <c r="A8" s="167" t="s">
        <v>61</v>
      </c>
      <c r="B8" s="168" t="s">
        <v>62</v>
      </c>
      <c r="C8" s="168" t="s">
        <v>63</v>
      </c>
      <c r="D8" s="438" t="s">
        <v>74</v>
      </c>
      <c r="E8" s="438"/>
      <c r="F8" s="438"/>
      <c r="G8" s="438"/>
      <c r="H8" s="169"/>
    </row>
    <row r="9" spans="1:8" x14ac:dyDescent="0.25">
      <c r="A9" s="134"/>
      <c r="B9" s="135"/>
      <c r="C9" s="135"/>
      <c r="D9" s="421" t="s">
        <v>64</v>
      </c>
      <c r="E9" s="422"/>
      <c r="F9" s="422"/>
      <c r="G9" s="422"/>
      <c r="H9" s="423"/>
    </row>
    <row r="10" spans="1:8" x14ac:dyDescent="0.25">
      <c r="A10" s="85"/>
      <c r="B10" s="86"/>
      <c r="C10" s="86"/>
      <c r="D10" s="424" t="s">
        <v>65</v>
      </c>
      <c r="E10" s="425"/>
      <c r="F10" s="425"/>
      <c r="G10" s="425"/>
      <c r="H10" s="426"/>
    </row>
    <row r="11" spans="1:8" x14ac:dyDescent="0.25">
      <c r="A11" s="134"/>
      <c r="B11" s="135"/>
      <c r="C11" s="135"/>
      <c r="D11" s="400" t="s">
        <v>67</v>
      </c>
      <c r="E11" s="401"/>
      <c r="F11" s="401"/>
      <c r="G11" s="401"/>
      <c r="H11" s="402"/>
    </row>
    <row r="12" spans="1:8" x14ac:dyDescent="0.25">
      <c r="A12" s="134"/>
      <c r="B12" s="135"/>
      <c r="C12" s="135"/>
      <c r="D12" s="400" t="s">
        <v>66</v>
      </c>
      <c r="E12" s="401"/>
      <c r="F12" s="401"/>
      <c r="G12" s="401"/>
      <c r="H12" s="402"/>
    </row>
    <row r="13" spans="1:8" x14ac:dyDescent="0.25">
      <c r="A13" s="134"/>
      <c r="B13" s="135"/>
      <c r="C13" s="135"/>
      <c r="D13" s="400" t="s">
        <v>68</v>
      </c>
      <c r="E13" s="401"/>
      <c r="F13" s="401"/>
      <c r="G13" s="401"/>
      <c r="H13" s="402"/>
    </row>
    <row r="14" spans="1:8" x14ac:dyDescent="0.25">
      <c r="A14" s="134"/>
      <c r="B14" s="135"/>
      <c r="C14" s="135"/>
      <c r="D14" s="400" t="s">
        <v>69</v>
      </c>
      <c r="E14" s="401"/>
      <c r="F14" s="401"/>
      <c r="G14" s="401"/>
      <c r="H14" s="402"/>
    </row>
    <row r="15" spans="1:8" x14ac:dyDescent="0.25">
      <c r="A15" s="84"/>
      <c r="H15" s="83"/>
    </row>
    <row r="16" spans="1:8" x14ac:dyDescent="0.25">
      <c r="A16" s="84"/>
      <c r="D16" s="403" t="s">
        <v>70</v>
      </c>
      <c r="E16" s="404"/>
      <c r="F16" s="404"/>
      <c r="G16" s="405"/>
      <c r="H16" s="83"/>
    </row>
    <row r="17" spans="1:8" x14ac:dyDescent="0.25">
      <c r="A17" s="84"/>
      <c r="D17" s="406"/>
      <c r="E17" s="404"/>
      <c r="F17" s="404"/>
      <c r="G17" s="405"/>
      <c r="H17" s="83"/>
    </row>
    <row r="18" spans="1:8" x14ac:dyDescent="0.25">
      <c r="A18" s="84"/>
      <c r="D18" s="406"/>
      <c r="E18" s="404"/>
      <c r="F18" s="404"/>
      <c r="G18" s="405"/>
      <c r="H18" s="83"/>
    </row>
    <row r="19" spans="1:8" x14ac:dyDescent="0.25">
      <c r="A19" s="84"/>
      <c r="D19" s="406"/>
      <c r="E19" s="404"/>
      <c r="F19" s="404"/>
      <c r="G19" s="405"/>
      <c r="H19" s="83"/>
    </row>
    <row r="20" spans="1:8" x14ac:dyDescent="0.25">
      <c r="A20" s="84"/>
      <c r="D20" s="396" t="s">
        <v>121</v>
      </c>
      <c r="E20" s="397"/>
      <c r="F20" s="397"/>
      <c r="G20" s="398"/>
      <c r="H20" s="83"/>
    </row>
    <row r="21" spans="1:8" x14ac:dyDescent="0.25">
      <c r="A21" s="84"/>
      <c r="D21" s="399"/>
      <c r="E21" s="397"/>
      <c r="F21" s="397"/>
      <c r="G21" s="398"/>
      <c r="H21" s="83"/>
    </row>
    <row r="22" spans="1:8" x14ac:dyDescent="0.25">
      <c r="A22" s="84"/>
      <c r="D22" s="168" t="s">
        <v>71</v>
      </c>
      <c r="E22" s="393"/>
      <c r="F22" s="394"/>
      <c r="G22" s="395"/>
      <c r="H22" s="83"/>
    </row>
    <row r="23" spans="1:8" x14ac:dyDescent="0.25">
      <c r="A23" s="84"/>
      <c r="D23" s="168" t="s">
        <v>72</v>
      </c>
      <c r="E23" s="393"/>
      <c r="F23" s="394"/>
      <c r="G23" s="395"/>
      <c r="H23" s="83"/>
    </row>
    <row r="24" spans="1:8" ht="13" thickBot="1" x14ac:dyDescent="0.3">
      <c r="A24" s="87"/>
      <c r="B24" s="88"/>
      <c r="C24" s="88"/>
      <c r="D24" s="170" t="s">
        <v>73</v>
      </c>
      <c r="E24" s="433"/>
      <c r="F24" s="434"/>
      <c r="G24" s="435"/>
      <c r="H24" s="89"/>
    </row>
    <row r="25" spans="1:8" ht="13.5" thickTop="1" thickBot="1" x14ac:dyDescent="0.3"/>
    <row r="26" spans="1:8" ht="13" thickTop="1" x14ac:dyDescent="0.25">
      <c r="D26" s="427" t="s">
        <v>75</v>
      </c>
      <c r="E26" s="428"/>
      <c r="F26" s="428"/>
      <c r="G26" s="428"/>
      <c r="H26" s="144"/>
    </row>
    <row r="27" spans="1:8" x14ac:dyDescent="0.25">
      <c r="D27" s="429"/>
      <c r="E27" s="430"/>
      <c r="F27" s="430"/>
      <c r="G27" s="430"/>
      <c r="H27" s="91"/>
    </row>
    <row r="28" spans="1:8" x14ac:dyDescent="0.25">
      <c r="D28" s="90"/>
      <c r="E28" s="79"/>
      <c r="F28" s="79"/>
      <c r="G28" s="79"/>
      <c r="H28" s="91"/>
    </row>
    <row r="29" spans="1:8" x14ac:dyDescent="0.25">
      <c r="D29" s="90"/>
      <c r="E29" s="79"/>
      <c r="F29" s="79"/>
      <c r="G29" s="79"/>
      <c r="H29" s="91"/>
    </row>
    <row r="30" spans="1:8" x14ac:dyDescent="0.25">
      <c r="D30" s="90"/>
      <c r="E30" s="79"/>
      <c r="F30" s="79"/>
      <c r="G30" s="79"/>
      <c r="H30" s="91"/>
    </row>
    <row r="31" spans="1:8" ht="13" thickBot="1" x14ac:dyDescent="0.3">
      <c r="D31" s="171" t="s">
        <v>84</v>
      </c>
      <c r="E31" s="431" t="s">
        <v>112</v>
      </c>
      <c r="F31" s="432"/>
      <c r="G31" s="432"/>
      <c r="H31" s="172"/>
    </row>
    <row r="32" spans="1:8" ht="13.5" thickTop="1" thickBot="1" x14ac:dyDescent="0.3">
      <c r="D32" s="173"/>
      <c r="E32" s="409" t="s">
        <v>131</v>
      </c>
      <c r="F32" s="410"/>
      <c r="G32" s="409" t="s">
        <v>132</v>
      </c>
      <c r="H32" s="411"/>
    </row>
    <row r="33" spans="2:12" ht="13" thickTop="1" x14ac:dyDescent="0.25">
      <c r="D33" s="174" t="s">
        <v>77</v>
      </c>
      <c r="E33" s="145"/>
      <c r="F33" s="148"/>
      <c r="G33" s="145"/>
      <c r="H33" s="144"/>
    </row>
    <row r="34" spans="2:12" x14ac:dyDescent="0.25">
      <c r="D34" s="175" t="s">
        <v>78</v>
      </c>
      <c r="E34" s="146"/>
      <c r="F34" s="140"/>
      <c r="G34" s="146"/>
      <c r="H34" s="91"/>
    </row>
    <row r="35" spans="2:12" ht="13" thickBot="1" x14ac:dyDescent="0.3">
      <c r="D35" s="176" t="s">
        <v>79</v>
      </c>
      <c r="E35" s="147"/>
      <c r="F35" s="141"/>
      <c r="G35" s="147"/>
      <c r="H35" s="106"/>
    </row>
    <row r="36" spans="2:12" ht="13.5" thickTop="1" thickBot="1" x14ac:dyDescent="0.3">
      <c r="D36" s="177" t="s">
        <v>133</v>
      </c>
      <c r="E36" s="178">
        <f>SUM(E33:E35)</f>
        <v>0</v>
      </c>
      <c r="F36" s="179">
        <f t="shared" ref="F36:H36" si="0">SUM(F33:F35)</f>
        <v>0</v>
      </c>
      <c r="G36" s="178">
        <f t="shared" si="0"/>
        <v>0</v>
      </c>
      <c r="H36" s="179">
        <f t="shared" si="0"/>
        <v>0</v>
      </c>
    </row>
    <row r="37" spans="2:12" ht="13" thickTop="1" x14ac:dyDescent="0.25"/>
    <row r="39" spans="2:12" ht="13" x14ac:dyDescent="0.3">
      <c r="B39" s="101"/>
      <c r="C39" s="101"/>
      <c r="D39" s="391" t="s">
        <v>98</v>
      </c>
      <c r="E39" s="392"/>
      <c r="F39" s="392"/>
      <c r="G39" s="392"/>
      <c r="H39" s="392"/>
      <c r="I39" s="101"/>
    </row>
    <row r="40" spans="2:12" ht="13.5" thickBot="1" x14ac:dyDescent="0.35">
      <c r="B40" s="101"/>
      <c r="C40" s="101"/>
      <c r="D40" s="139"/>
      <c r="E40" s="408" t="s">
        <v>131</v>
      </c>
      <c r="F40" s="408"/>
      <c r="G40" s="407" t="s">
        <v>132</v>
      </c>
      <c r="H40" s="408"/>
      <c r="I40" s="101"/>
    </row>
    <row r="41" spans="2:12" ht="13.5" thickTop="1" thickBot="1" x14ac:dyDescent="0.3">
      <c r="D41" s="180" t="s">
        <v>84</v>
      </c>
      <c r="E41" s="181" t="s">
        <v>97</v>
      </c>
      <c r="F41" s="182" t="s">
        <v>90</v>
      </c>
      <c r="G41" s="183" t="s">
        <v>97</v>
      </c>
      <c r="H41" s="182" t="s">
        <v>90</v>
      </c>
    </row>
    <row r="42" spans="2:12" ht="13" thickTop="1" x14ac:dyDescent="0.25">
      <c r="D42" s="184" t="s">
        <v>91</v>
      </c>
      <c r="E42" s="142"/>
      <c r="F42" s="143"/>
      <c r="G42" s="192"/>
      <c r="H42" s="193"/>
      <c r="L42" s="102"/>
    </row>
    <row r="43" spans="2:12" x14ac:dyDescent="0.25">
      <c r="D43" s="185" t="s">
        <v>92</v>
      </c>
      <c r="E43" s="135"/>
      <c r="F43" s="136"/>
      <c r="G43" s="194"/>
      <c r="H43" s="195"/>
    </row>
    <row r="44" spans="2:12" x14ac:dyDescent="0.25">
      <c r="D44" s="185" t="s">
        <v>93</v>
      </c>
      <c r="E44" s="135"/>
      <c r="F44" s="136"/>
      <c r="G44" s="194"/>
      <c r="H44" s="195"/>
    </row>
    <row r="45" spans="2:12" x14ac:dyDescent="0.25">
      <c r="D45" s="185" t="s">
        <v>94</v>
      </c>
      <c r="E45" s="135"/>
      <c r="F45" s="136"/>
      <c r="G45" s="194"/>
      <c r="H45" s="195"/>
    </row>
    <row r="46" spans="2:12" x14ac:dyDescent="0.25">
      <c r="D46" s="185" t="s">
        <v>95</v>
      </c>
      <c r="E46" s="135"/>
      <c r="F46" s="136"/>
      <c r="G46" s="194"/>
      <c r="H46" s="195"/>
    </row>
    <row r="47" spans="2:12" ht="13" thickBot="1" x14ac:dyDescent="0.3">
      <c r="D47" s="186" t="s">
        <v>96</v>
      </c>
      <c r="E47" s="137"/>
      <c r="F47" s="138"/>
      <c r="G47" s="196"/>
      <c r="H47" s="197"/>
    </row>
    <row r="48" spans="2:12" ht="13.5" thickTop="1" thickBot="1" x14ac:dyDescent="0.3"/>
    <row r="49" spans="4:7" ht="13" thickBot="1" x14ac:dyDescent="0.3">
      <c r="D49" s="418" t="s">
        <v>83</v>
      </c>
      <c r="E49" s="419"/>
      <c r="F49" s="419"/>
      <c r="G49" s="420"/>
    </row>
    <row r="50" spans="4:7" ht="13" thickBot="1" x14ac:dyDescent="0.3">
      <c r="D50" s="412" t="s">
        <v>84</v>
      </c>
      <c r="E50" s="414"/>
      <c r="F50" s="98" t="s">
        <v>85</v>
      </c>
      <c r="G50" s="99"/>
    </row>
    <row r="51" spans="4:7" ht="13" thickBot="1" x14ac:dyDescent="0.3">
      <c r="D51" s="412" t="s">
        <v>86</v>
      </c>
      <c r="E51" s="413"/>
      <c r="F51" s="415"/>
      <c r="G51" s="415"/>
    </row>
    <row r="52" spans="4:7" ht="13" thickBot="1" x14ac:dyDescent="0.3">
      <c r="D52" s="412" t="s">
        <v>87</v>
      </c>
      <c r="E52" s="413"/>
      <c r="F52" s="415"/>
      <c r="G52" s="415"/>
    </row>
    <row r="53" spans="4:7" ht="13" thickBot="1" x14ac:dyDescent="0.3">
      <c r="D53" s="412" t="s">
        <v>88</v>
      </c>
      <c r="E53" s="413"/>
      <c r="F53" s="415"/>
      <c r="G53" s="415"/>
    </row>
    <row r="54" spans="4:7" ht="13" thickBot="1" x14ac:dyDescent="0.3">
      <c r="D54" s="412" t="s">
        <v>89</v>
      </c>
      <c r="E54" s="413"/>
      <c r="F54" s="415"/>
      <c r="G54" s="415"/>
    </row>
  </sheetData>
  <sheetProtection algorithmName="SHA-512" hashValue="wx2fH4qDTUqr6GCeBFhJpmRBPXd297ps0AVrf/AQTJriTBGhemAHU3nQkj/MvPh3nBWHqWosX7cPGMU1BkyW3Q==" saltValue="oZQ7jyqW01W7Wqx3AGd3CQ==" spinCount="100000" sheet="1" objects="1" scenarios="1" selectLockedCells="1"/>
  <mergeCells count="32">
    <mergeCell ref="D1:F1"/>
    <mergeCell ref="D49:G49"/>
    <mergeCell ref="D51:E51"/>
    <mergeCell ref="D52:E52"/>
    <mergeCell ref="D11:H11"/>
    <mergeCell ref="D9:H9"/>
    <mergeCell ref="D10:H10"/>
    <mergeCell ref="D12:H12"/>
    <mergeCell ref="D26:G27"/>
    <mergeCell ref="E31:G31"/>
    <mergeCell ref="E24:G24"/>
    <mergeCell ref="E23:G23"/>
    <mergeCell ref="A2:G3"/>
    <mergeCell ref="D14:H14"/>
    <mergeCell ref="D8:G8"/>
    <mergeCell ref="E40:F40"/>
    <mergeCell ref="D54:E54"/>
    <mergeCell ref="F51:G51"/>
    <mergeCell ref="F52:G52"/>
    <mergeCell ref="F53:G53"/>
    <mergeCell ref="F54:G54"/>
    <mergeCell ref="G40:H40"/>
    <mergeCell ref="E32:F32"/>
    <mergeCell ref="G32:H32"/>
    <mergeCell ref="D53:E53"/>
    <mergeCell ref="D50:E50"/>
    <mergeCell ref="A4:H7"/>
    <mergeCell ref="D39:H39"/>
    <mergeCell ref="E22:G22"/>
    <mergeCell ref="D20:G21"/>
    <mergeCell ref="D13:H13"/>
    <mergeCell ref="D16:G19"/>
  </mergeCells>
  <phoneticPr fontId="1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SUMMARY</vt:lpstr>
      <vt:lpstr>EC_EXPENSE_DETAILS</vt:lpstr>
      <vt:lpstr>OTHER EXPENSES</vt:lpstr>
      <vt:lpstr>WORKSHOPS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Torosian</dc:creator>
  <cp:lastModifiedBy>Mary Beth Koza</cp:lastModifiedBy>
  <cp:lastPrinted>2022-02-22T14:11:02Z</cp:lastPrinted>
  <dcterms:created xsi:type="dcterms:W3CDTF">1998-07-27T16:00:05Z</dcterms:created>
  <dcterms:modified xsi:type="dcterms:W3CDTF">2023-02-06T15:29:21Z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615459892</vt:i4>
  </property>
  <property fmtid="{D5CDD505-2E9C-101B-9397-08002B2CF9AE}" pid="3" name="_EmailSubject">
    <vt:lpwstr>Expense Form</vt:lpwstr>
  </property>
  <property fmtid="{D5CDD505-2E9C-101B-9397-08002B2CF9AE}" pid="4" name="_AuthorEmail">
    <vt:lpwstr>ldoemeny@cox.net</vt:lpwstr>
  </property>
  <property fmtid="{D5CDD505-2E9C-101B-9397-08002B2CF9AE}" pid="5" name="_AuthorEmailDisplayName">
    <vt:lpwstr>Laurence Doemeny</vt:lpwstr>
  </property>
  <property fmtid="{D5CDD505-2E9C-101B-9397-08002B2CF9AE}" pid="6" name="_PreviousAdHocReviewCycleID">
    <vt:i4>-1009869152</vt:i4>
  </property>
  <property fmtid="{D5CDD505-2E9C-101B-9397-08002B2CF9AE}" pid="7" name="_ReviewingToolsShownOnce">
    <vt:lpwstr/>
  </property>
</Properties>
</file>